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680" activeTab="2"/>
  </bookViews>
  <sheets>
    <sheet name="Instytucja" sheetId="1" r:id="rId1"/>
    <sheet name="Zatrudnienie" sheetId="2" r:id="rId2"/>
    <sheet name="Część opisowa" sheetId="3" r:id="rId3"/>
    <sheet name="Część merytoryczna" sheetId="4" r:id="rId4"/>
  </sheets>
  <definedNames>
    <definedName name="_xlnm.Print_Area" localSheetId="3">'Część merytoryczna'!$A$2:$J$60</definedName>
    <definedName name="_xlnm.Print_Area" localSheetId="2">'Część opisowa'!$A$2:$G$107</definedName>
    <definedName name="_xlnm.Print_Area" localSheetId="0">'Instytucja'!$B$2:$G$110</definedName>
    <definedName name="_xlnm.Print_Area" localSheetId="1">'Zatrudnienie'!$B$1:$G$75</definedName>
  </definedNames>
  <calcPr fullCalcOnLoad="1"/>
</workbook>
</file>

<file path=xl/sharedStrings.xml><?xml version="1.0" encoding="utf-8"?>
<sst xmlns="http://schemas.openxmlformats.org/spreadsheetml/2006/main" count="541" uniqueCount="197">
  <si>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</si>
  <si>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</si>
  <si>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</si>
  <si>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</si>
  <si>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</si>
  <si>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</si>
  <si>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</si>
  <si>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</si>
  <si>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</si>
  <si>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</si>
  <si>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</si>
  <si>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</si>
  <si>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</si>
  <si>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</si>
  <si>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</si>
  <si>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</si>
  <si>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</si>
  <si>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</si>
  <si>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</si>
  <si>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</si>
  <si>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</si>
  <si>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</si>
  <si>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</si>
  <si>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</si>
  <si>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</si>
  <si>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</si>
  <si>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</si>
  <si>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</si>
  <si>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</si>
  <si>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</si>
  <si>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</si>
  <si>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</si>
  <si>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</si>
  <si>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</si>
  <si>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</si>
  <si>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</si>
  <si>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</si>
  <si>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</si>
  <si>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</si>
  <si>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</si>
  <si>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</si>
  <si>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</si>
  <si>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</si>
  <si>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</si>
  <si>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</si>
  <si>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</si>
  <si>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</si>
  <si>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</si>
  <si>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</si>
  <si>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</si>
  <si>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</si>
  <si>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</si>
  <si>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</si>
  <si>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</si>
  <si>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</si>
  <si>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</si>
  <si>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</si>
  <si>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</si>
  <si>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</si>
  <si>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</si>
  <si>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</si>
  <si>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</si>
  <si>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</si>
  <si>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</si>
  <si>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</si>
  <si>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</si>
  <si>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</si>
  <si>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</si>
  <si>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</si>
  <si>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</si>
  <si>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</si>
  <si>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</si>
  <si>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</si>
  <si>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</si>
  <si>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</si>
  <si>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</si>
  <si>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</si>
  <si>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</si>
  <si>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</si>
  <si>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</si>
  <si>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</si>
  <si>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</si>
  <si>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</si>
  <si>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</si>
  <si>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</si>
  <si>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</si>
  <si>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</si>
  <si>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</si>
  <si>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</si>
  <si>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</si>
  <si>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</si>
  <si>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Weryfikacja materiału przez jednostkę nadrzędną:</t>
  </si>
  <si>
    <t>Podpis Dysponenta</t>
  </si>
  <si>
    <t>Podpis resortowego Prezydenta</t>
  </si>
  <si>
    <t>Dysponent:</t>
  </si>
  <si>
    <t>1</t>
  </si>
  <si>
    <t>2</t>
  </si>
  <si>
    <t>3</t>
  </si>
  <si>
    <t>4</t>
  </si>
  <si>
    <t>KWOTA NA WYNAGRODZENIA UJĘTA W BUDŻECIE MIASTA  (§ 401, 402, 405)</t>
  </si>
  <si>
    <t>KONTROLA:</t>
  </si>
  <si>
    <t>Suma: Poz.I.3 + poz.II.3 + III.3a</t>
  </si>
  <si>
    <t>Różnica</t>
  </si>
  <si>
    <t xml:space="preserve">PRACOWNICY ETATOWI </t>
  </si>
  <si>
    <t>1.</t>
  </si>
  <si>
    <t>Zatrudnienie  ( etaty )</t>
  </si>
  <si>
    <t>2.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</si>
  <si>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</si>
  <si>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</si>
  <si>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</si>
  <si>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</si>
  <si>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</si>
  <si>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</si>
  <si>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</si>
  <si>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</si>
  <si>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</si>
  <si>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</si>
  <si>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</si>
  <si>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nagrody jubileuszowe</t>
  </si>
  <si>
    <t xml:space="preserve"> - odprawy emerytalne</t>
  </si>
  <si>
    <t xml:space="preserve"> - nadgodziny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</si>
  <si>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</si>
  <si>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</si>
  <si>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</si>
  <si>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</si>
  <si>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</si>
  <si>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</si>
  <si>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 xml:space="preserve"> - inne - należy wyszczególnić/nagroda roczna</t>
  </si>
  <si>
    <t>PRACOWNICY ZATRUDNIENI NA PODSTAWIE UMÓW O ZASTĘPSTWO</t>
  </si>
  <si>
    <t xml:space="preserve"> - inne - należy wyszczególnić</t>
  </si>
  <si>
    <t>PRACOWNICY POZOSTALI ZATRUDNIENI W RAMACH ROBÓT PUBLICZNYCH, PRAC INTERWENCYJNYCH I INNYCH</t>
  </si>
  <si>
    <t>Wynagrodzenia osobowe pracowników
- kwota ogółem ujęta w § 4010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</si>
  <si>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</si>
  <si>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</si>
  <si>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</si>
  <si>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.....................................................................</t>
  </si>
  <si>
    <t>Podpis  dysponenta</t>
  </si>
  <si>
    <t>Wydział Kultury</t>
  </si>
  <si>
    <t>Średnie wynagrodzenie angażowe wynikające z umów o pracę
w złotych /1 etat  (poz.3 pkt a/ poz.1/12 m-cy)</t>
  </si>
  <si>
    <t xml:space="preserve"> - jednorazowe wypłaty wynagrodzeń z tytułu braku podwyżek</t>
  </si>
  <si>
    <t>Średnie wynagrodzenie angażowe wynikające z umów o pracę
w złotych /1 etat (poz.3 pkt a/ poz.1 / 12 m-cy)</t>
  </si>
  <si>
    <t>Średnie wynagrodzenie wynikające z umów o pracę
w złotych /1 etat (poz.3 pkt a/ poz.1 /12 m-cy)</t>
  </si>
  <si>
    <t>……………………………………………………………………………..</t>
  </si>
  <si>
    <t>…………………………………………………………………………….</t>
  </si>
  <si>
    <t>Dział 921   Rozdział 92109</t>
  </si>
  <si>
    <t>Dynamika (5:4)</t>
  </si>
  <si>
    <t xml:space="preserve">              Sprawozdanie z wykonania planu finasowego na dzień 31 grudnia …... r.                                </t>
  </si>
  <si>
    <t>Plan na dzień 01.01.20…. r.</t>
  </si>
  <si>
    <t>Plan po zmianach na dzień  31.12.20... r.</t>
  </si>
  <si>
    <t>Wykonanie planu na dzień 31.12.20... r.</t>
  </si>
  <si>
    <t>Data i podpis głównego księgowego.</t>
  </si>
  <si>
    <t>Podpis Dyrektora instytucji</t>
  </si>
  <si>
    <t>Instytucja kultury:</t>
  </si>
  <si>
    <t xml:space="preserve">Zatrudnienie i wynagrodzenie na dzień 31 grudnia  20..  roku </t>
  </si>
  <si>
    <t>Plan na dzień   01.01.20... r.</t>
  </si>
  <si>
    <t>Plan po zmianach na dzień 31.12.20... r.</t>
  </si>
  <si>
    <t>Wykonanie na dzień 31.12.20… r.</t>
  </si>
  <si>
    <t>Data i podpis dyrektora jednostki ...............................................</t>
  </si>
  <si>
    <t>Wykonanie na dzień 31.12.20... r.</t>
  </si>
  <si>
    <t>Część opisowa do wykonania planu finansowego za rok 20...</t>
  </si>
  <si>
    <t>Data i podpis głównego księgowego</t>
  </si>
  <si>
    <t>Wykonanie na dzień 31.12.20... r. (rok poprzedzający)</t>
  </si>
  <si>
    <t xml:space="preserve">* Rodzaje działalności - istnieje możliwość zmiany nazw wydarzeń artystycznych w zależności od prowadzonej działalności </t>
  </si>
  <si>
    <t>Ogółem:</t>
  </si>
  <si>
    <t>Razem kol. 4:</t>
  </si>
  <si>
    <t>4. Poza siedzibą</t>
  </si>
  <si>
    <t>Razem kol. 3:</t>
  </si>
  <si>
    <t>Razem kol. 2:</t>
  </si>
  <si>
    <t>Razem kol. 1:</t>
  </si>
  <si>
    <t>9</t>
  </si>
  <si>
    <t>Część opisowa - merytoryczna do wykonanie planu finansowego za rok 20…</t>
  </si>
  <si>
    <t>Dynamika   (6:3)</t>
  </si>
  <si>
    <t xml:space="preserve">Dynamika  (5:2)   </t>
  </si>
  <si>
    <t xml:space="preserve">Liczba               widzów </t>
  </si>
  <si>
    <t xml:space="preserve">Liczba                                         widzów </t>
  </si>
  <si>
    <t>Wykonanie na dzień 31.12.20... r. wraz z częścią merytoryczną</t>
  </si>
  <si>
    <t>Rodzaj działności*</t>
  </si>
  <si>
    <t>Działalność merytoryczna Teatru Współczesnego za okres od 01 stycznia 20... r. - 31 grudnia 20... r.</t>
  </si>
  <si>
    <t>Razem kol. 1,2,3:</t>
  </si>
  <si>
    <t>Liczba**</t>
  </si>
  <si>
    <t xml:space="preserve">Frekwencja % ***              </t>
  </si>
  <si>
    <t xml:space="preserve">Frekwencja % ***               </t>
  </si>
  <si>
    <t>** Liczba - wpisujemy jednorazowe wydarzenia, w przypadku wydarzeń cyklicznych, powtarzających się - sumujemy</t>
  </si>
  <si>
    <t>***  Frekwencja - do wyliczenia procentowo</t>
  </si>
  <si>
    <t xml:space="preserve">szacunkowy koszt realizacji </t>
  </si>
  <si>
    <t>1. Duża Scena - spektakle                           (344 miejsc)</t>
  </si>
  <si>
    <t>2. Malarnia - spektakle                                  (max. 60 miejsc)</t>
  </si>
  <si>
    <t>3. Teatr Mały - spektakle                            (max. 60 miejsc)</t>
  </si>
  <si>
    <t>6. Inne formy działalności</t>
  </si>
  <si>
    <t>Razem kol. 6:</t>
  </si>
  <si>
    <t>Razem ko. 5</t>
  </si>
  <si>
    <t>5. Warsztaty/lekcje teatralne</t>
  </si>
  <si>
    <t>Część opisowa z wykonania planu finansowego: Teatru Współczesny za rok 20…</t>
  </si>
  <si>
    <t>Teatru Współczesny</t>
  </si>
  <si>
    <t>Instytucja kultury: Teatru Współczesny</t>
  </si>
  <si>
    <t>Dynamika     (5:3)</t>
  </si>
  <si>
    <t xml:space="preserve">Plan na dzień 01.01.20… r.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</si>
</sst>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10415]#,##0;\-#,##0"/>
  </numFmts>
  <fonts count="8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6"/>
      <name val="Calibri"/>
      <family val="2"/>
    </font>
    <font>
      <sz val="16"/>
      <name val="Arial"/>
      <family val="2"/>
    </font>
    <font>
      <b/>
      <i/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Czcionka tekstu podstawowego"/>
      <family val="2"/>
    </font>
    <font>
      <i/>
      <sz val="1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color indexed="10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8"/>
      <name val="Arial"/>
      <family val="2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0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4"/>
      <color rgb="FFFF0000"/>
      <name val="Arial"/>
      <family val="2"/>
    </font>
    <font>
      <b/>
      <sz val="12"/>
      <color theme="1"/>
      <name val="Arial"/>
      <family val="2"/>
    </font>
    <font>
      <sz val="8"/>
      <color theme="1"/>
      <name val="Czcionka tekstu podstawowego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medium">
        <color indexed="22"/>
      </top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7" fillId="0" borderId="0">
      <alignment/>
      <protection/>
    </xf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2" fillId="33" borderId="10" xfId="51" applyNumberFormat="1" applyFont="1" applyFill="1" applyBorder="1" applyAlignment="1">
      <alignment horizontal="right" vertical="center" wrapText="1" readingOrder="1"/>
      <protection/>
    </xf>
    <xf numFmtId="0" fontId="2" fillId="33" borderId="11" xfId="51" applyNumberFormat="1" applyFont="1" applyFill="1" applyBorder="1" applyAlignment="1">
      <alignment horizontal="left" vertical="center" wrapText="1" readingOrder="1"/>
      <protection/>
    </xf>
    <xf numFmtId="3" fontId="2" fillId="33" borderId="11" xfId="51" applyNumberFormat="1" applyFont="1" applyFill="1" applyBorder="1" applyAlignment="1">
      <alignment horizontal="right" vertical="center" wrapText="1" readingOrder="1"/>
      <protection/>
    </xf>
    <xf numFmtId="0" fontId="3" fillId="0" borderId="10" xfId="51" applyNumberFormat="1" applyFont="1" applyFill="1" applyBorder="1" applyAlignment="1">
      <alignment vertical="center" wrapText="1" readingOrder="1"/>
      <protection/>
    </xf>
    <xf numFmtId="0" fontId="3" fillId="0" borderId="11" xfId="51" applyNumberFormat="1" applyFont="1" applyFill="1" applyBorder="1" applyAlignment="1">
      <alignment vertical="center" wrapText="1" readingOrder="1"/>
      <protection/>
    </xf>
    <xf numFmtId="3" fontId="3" fillId="0" borderId="11" xfId="51" applyNumberFormat="1" applyFont="1" applyFill="1" applyBorder="1" applyAlignment="1" applyProtection="1">
      <alignment vertical="center" wrapText="1" readingOrder="1"/>
      <protection locked="0"/>
    </xf>
    <xf numFmtId="3" fontId="3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3" fontId="4" fillId="0" borderId="11" xfId="51" applyNumberFormat="1" applyFont="1" applyFill="1" applyBorder="1" applyAlignment="1" applyProtection="1">
      <alignment vertical="center" wrapText="1" readingOrder="1"/>
      <protection locked="0"/>
    </xf>
    <xf numFmtId="3" fontId="2" fillId="33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2" fillId="33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2" fillId="34" borderId="10" xfId="51" applyNumberFormat="1" applyFont="1" applyFill="1" applyBorder="1" applyAlignment="1">
      <alignment horizontal="center" vertical="center" wrapText="1" readingOrder="1"/>
      <protection/>
    </xf>
    <xf numFmtId="0" fontId="2" fillId="34" borderId="11" xfId="51" applyNumberFormat="1" applyFont="1" applyFill="1" applyBorder="1" applyAlignment="1">
      <alignment horizontal="left" vertical="center" wrapText="1" readingOrder="1"/>
      <protection/>
    </xf>
    <xf numFmtId="3" fontId="2" fillId="34" borderId="11" xfId="51" applyNumberFormat="1" applyFont="1" applyFill="1" applyBorder="1" applyAlignment="1">
      <alignment horizontal="right" vertical="center" wrapText="1" readingOrder="1"/>
      <protection/>
    </xf>
    <xf numFmtId="0" fontId="3" fillId="33" borderId="10" xfId="51" applyNumberFormat="1" applyFont="1" applyFill="1" applyBorder="1" applyAlignment="1">
      <alignment vertical="center" wrapText="1" readingOrder="1"/>
      <protection/>
    </xf>
    <xf numFmtId="0" fontId="2" fillId="33" borderId="11" xfId="51" applyNumberFormat="1" applyFont="1" applyFill="1" applyBorder="1" applyAlignment="1">
      <alignment vertical="center" wrapText="1" readingOrder="1"/>
      <protection/>
    </xf>
    <xf numFmtId="3" fontId="2" fillId="33" borderId="11" xfId="51" applyNumberFormat="1" applyFont="1" applyFill="1" applyBorder="1" applyAlignment="1" applyProtection="1">
      <alignment vertical="center" wrapText="1" readingOrder="1"/>
      <protection locked="0"/>
    </xf>
    <xf numFmtId="0" fontId="3" fillId="0" borderId="10" xfId="51" applyNumberFormat="1" applyFont="1" applyFill="1" applyBorder="1" applyAlignment="1">
      <alignment horizontal="center" vertical="center" wrapText="1" readingOrder="1"/>
      <protection/>
    </xf>
    <xf numFmtId="3" fontId="5" fillId="0" borderId="11" xfId="51" applyNumberFormat="1" applyFont="1" applyFill="1" applyBorder="1" applyAlignment="1" applyProtection="1">
      <alignment vertical="center" wrapText="1" readingOrder="1"/>
      <protection locked="0"/>
    </xf>
    <xf numFmtId="0" fontId="2" fillId="0" borderId="11" xfId="51" applyNumberFormat="1" applyFont="1" applyFill="1" applyBorder="1" applyAlignment="1">
      <alignment vertical="center" wrapText="1" readingOrder="1"/>
      <protection/>
    </xf>
    <xf numFmtId="0" fontId="2" fillId="0" borderId="10" xfId="51" applyNumberFormat="1" applyFont="1" applyFill="1" applyBorder="1" applyAlignment="1">
      <alignment horizontal="right" vertical="center" wrapText="1" readingOrder="1"/>
      <protection/>
    </xf>
    <xf numFmtId="0" fontId="3" fillId="0" borderId="11" xfId="51" applyNumberFormat="1" applyFont="1" applyFill="1" applyBorder="1" applyAlignment="1">
      <alignment horizontal="left" vertical="center" wrapText="1" readingOrder="1"/>
      <protection/>
    </xf>
    <xf numFmtId="3" fontId="3" fillId="0" borderId="11" xfId="51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51" applyNumberFormat="1" applyFont="1" applyFill="1" applyBorder="1" applyAlignment="1">
      <alignment horizontal="center" vertical="center" wrapText="1" readingOrder="1"/>
      <protection/>
    </xf>
    <xf numFmtId="0" fontId="2" fillId="0" borderId="11" xfId="51" applyNumberFormat="1" applyFont="1" applyFill="1" applyBorder="1" applyAlignment="1">
      <alignment horizontal="left" vertical="center" wrapText="1" readingOrder="1"/>
      <protection/>
    </xf>
    <xf numFmtId="3" fontId="2" fillId="0" borderId="11" xfId="51" applyNumberFormat="1" applyFont="1" applyFill="1" applyBorder="1" applyAlignment="1">
      <alignment horizontal="left" vertical="center" wrapText="1" readingOrder="1"/>
      <protection/>
    </xf>
    <xf numFmtId="3" fontId="2" fillId="34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2" fillId="34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51" applyNumberFormat="1" applyFont="1" applyFill="1" applyBorder="1" applyAlignment="1">
      <alignment horizontal="right" vertical="center" wrapText="1" readingOrder="1"/>
      <protection/>
    </xf>
    <xf numFmtId="3" fontId="3" fillId="0" borderId="11" xfId="51" applyNumberFormat="1" applyFont="1" applyFill="1" applyBorder="1" applyAlignment="1">
      <alignment horizontal="left" vertical="center" wrapText="1" readingOrder="1"/>
      <protection/>
    </xf>
    <xf numFmtId="0" fontId="2" fillId="35" borderId="10" xfId="51" applyNumberFormat="1" applyFont="1" applyFill="1" applyBorder="1" applyAlignment="1">
      <alignment horizontal="center" vertical="center" wrapText="1" readingOrder="1"/>
      <protection/>
    </xf>
    <xf numFmtId="0" fontId="2" fillId="35" borderId="11" xfId="51" applyNumberFormat="1" applyFont="1" applyFill="1" applyBorder="1" applyAlignment="1">
      <alignment horizontal="left" vertical="center" wrapText="1" readingOrder="1"/>
      <protection/>
    </xf>
    <xf numFmtId="3" fontId="3" fillId="35" borderId="11" xfId="51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0" xfId="51" applyNumberFormat="1" applyFont="1" applyFill="1" applyBorder="1" applyAlignment="1">
      <alignment horizontal="right" vertical="top" wrapText="1" readingOrder="1"/>
      <protection/>
    </xf>
    <xf numFmtId="0" fontId="3" fillId="0" borderId="11" xfId="51" applyNumberFormat="1" applyFont="1" applyFill="1" applyBorder="1" applyAlignment="1">
      <alignment horizontal="left" vertical="top" wrapText="1" readingOrder="1"/>
      <protection/>
    </xf>
    <xf numFmtId="0" fontId="2" fillId="0" borderId="11" xfId="51" applyNumberFormat="1" applyFont="1" applyFill="1" applyBorder="1" applyAlignment="1">
      <alignment horizontal="right" vertical="top" wrapText="1" readingOrder="1"/>
      <protection/>
    </xf>
    <xf numFmtId="0" fontId="5" fillId="0" borderId="10" xfId="52" applyFont="1" applyFill="1" applyBorder="1">
      <alignment/>
      <protection/>
    </xf>
    <xf numFmtId="0" fontId="5" fillId="0" borderId="11" xfId="52" applyFont="1" applyFill="1" applyBorder="1">
      <alignment/>
      <protection/>
    </xf>
    <xf numFmtId="0" fontId="5" fillId="0" borderId="12" xfId="52" applyFont="1" applyFill="1" applyBorder="1">
      <alignment/>
      <protection/>
    </xf>
    <xf numFmtId="0" fontId="5" fillId="0" borderId="13" xfId="52" applyFont="1" applyFill="1" applyBorder="1">
      <alignment/>
      <protection/>
    </xf>
    <xf numFmtId="0" fontId="5" fillId="0" borderId="11" xfId="52" applyFont="1" applyFill="1" applyBorder="1" applyAlignment="1">
      <alignment horizontal="right"/>
      <protection/>
    </xf>
    <xf numFmtId="0" fontId="5" fillId="0" borderId="13" xfId="52" applyFont="1" applyFill="1" applyBorder="1" applyAlignment="1">
      <alignment horizontal="right"/>
      <protection/>
    </xf>
    <xf numFmtId="0" fontId="3" fillId="0" borderId="14" xfId="51" applyNumberFormat="1" applyFont="1" applyFill="1" applyBorder="1" applyAlignment="1">
      <alignment horizontal="center" vertical="center" wrapText="1" readingOrder="1"/>
      <protection/>
    </xf>
    <xf numFmtId="0" fontId="3" fillId="0" borderId="15" xfId="51" applyNumberFormat="1" applyFont="1" applyFill="1" applyBorder="1" applyAlignment="1">
      <alignment horizontal="center" vertical="center" wrapText="1" readingOrder="1"/>
      <protection/>
    </xf>
    <xf numFmtId="0" fontId="3" fillId="0" borderId="16" xfId="51" applyNumberFormat="1" applyFont="1" applyFill="1" applyBorder="1" applyAlignment="1">
      <alignment horizontal="center" vertical="center" wrapText="1" readingOrder="1"/>
      <protection/>
    </xf>
    <xf numFmtId="49" fontId="2" fillId="34" borderId="17" xfId="51" applyNumberFormat="1" applyFont="1" applyFill="1" applyBorder="1" applyAlignment="1">
      <alignment horizontal="right" vertical="center" wrapText="1" readingOrder="1"/>
      <protection/>
    </xf>
    <xf numFmtId="49" fontId="2" fillId="33" borderId="17" xfId="51" applyNumberFormat="1" applyFont="1" applyFill="1" applyBorder="1" applyAlignment="1">
      <alignment horizontal="right" vertical="center" wrapText="1" readingOrder="1"/>
      <protection/>
    </xf>
    <xf numFmtId="49" fontId="3" fillId="0" borderId="17" xfId="51" applyNumberFormat="1" applyFont="1" applyFill="1" applyBorder="1" applyAlignment="1" applyProtection="1">
      <alignment horizontal="right" vertical="center" wrapText="1" readingOrder="1"/>
      <protection locked="0"/>
    </xf>
    <xf numFmtId="49" fontId="2" fillId="33" borderId="17" xfId="51" applyNumberFormat="1" applyFont="1" applyFill="1" applyBorder="1" applyAlignment="1" applyProtection="1">
      <alignment horizontal="right" vertical="center" wrapText="1" readingOrder="1"/>
      <protection locked="0"/>
    </xf>
    <xf numFmtId="49" fontId="2" fillId="0" borderId="17" xfId="51" applyNumberFormat="1" applyFont="1" applyFill="1" applyBorder="1" applyAlignment="1">
      <alignment horizontal="right" vertical="center" wrapText="1" readingOrder="1"/>
      <protection/>
    </xf>
    <xf numFmtId="49" fontId="3" fillId="0" borderId="17" xfId="51" applyNumberFormat="1" applyFont="1" applyFill="1" applyBorder="1" applyAlignment="1">
      <alignment horizontal="right" vertical="center" wrapText="1" readingOrder="1"/>
      <protection/>
    </xf>
    <xf numFmtId="49" fontId="2" fillId="0" borderId="17" xfId="51" applyNumberFormat="1" applyFont="1" applyFill="1" applyBorder="1" applyAlignment="1" applyProtection="1">
      <alignment horizontal="right" vertical="center" wrapText="1" readingOrder="1"/>
      <protection locked="0"/>
    </xf>
    <xf numFmtId="49" fontId="2" fillId="0" borderId="17" xfId="51" applyNumberFormat="1" applyFont="1" applyFill="1" applyBorder="1" applyAlignment="1">
      <alignment horizontal="right" vertical="top" wrapText="1" readingOrder="1"/>
      <protection/>
    </xf>
    <xf numFmtId="49" fontId="5" fillId="0" borderId="17" xfId="52" applyNumberFormat="1" applyFont="1" applyFill="1" applyBorder="1">
      <alignment/>
      <protection/>
    </xf>
    <xf numFmtId="49" fontId="5" fillId="0" borderId="18" xfId="52" applyNumberFormat="1" applyFont="1" applyFill="1" applyBorder="1">
      <alignment/>
      <protection/>
    </xf>
    <xf numFmtId="3" fontId="3" fillId="0" borderId="13" xfId="51" applyNumberFormat="1" applyFont="1" applyFill="1" applyBorder="1" applyAlignment="1" applyProtection="1">
      <alignment horizontal="right" vertical="center" wrapText="1" readingOrder="1"/>
      <protection locked="0"/>
    </xf>
    <xf numFmtId="49" fontId="3" fillId="0" borderId="17" xfId="51" applyNumberFormat="1" applyFont="1" applyFill="1" applyBorder="1" applyAlignment="1" applyProtection="1">
      <alignment horizontal="left" vertical="center" wrapText="1" readingOrder="1"/>
      <protection locked="0"/>
    </xf>
    <xf numFmtId="0" fontId="69" fillId="0" borderId="0" xfId="0" applyFont="1" applyFill="1" applyAlignment="1">
      <alignment vertical="center" wrapText="1"/>
    </xf>
    <xf numFmtId="0" fontId="6" fillId="0" borderId="0" xfId="52" applyFont="1" applyFill="1" applyBorder="1" applyAlignment="1">
      <alignment vertical="center" wrapText="1"/>
      <protection/>
    </xf>
    <xf numFmtId="10" fontId="6" fillId="0" borderId="0" xfId="52" applyNumberFormat="1" applyFont="1" applyFill="1" applyBorder="1" applyAlignment="1">
      <alignment vertical="center" wrapText="1"/>
      <protection/>
    </xf>
    <xf numFmtId="0" fontId="70" fillId="0" borderId="11" xfId="51" applyNumberFormat="1" applyFont="1" applyFill="1" applyBorder="1" applyAlignment="1">
      <alignment horizontal="center" vertical="center" wrapText="1" readingOrder="1"/>
      <protection/>
    </xf>
    <xf numFmtId="3" fontId="70" fillId="0" borderId="11" xfId="51" applyNumberFormat="1" applyFont="1" applyFill="1" applyBorder="1" applyAlignment="1">
      <alignment horizontal="center" vertical="center" wrapText="1" readingOrder="1"/>
      <protection/>
    </xf>
    <xf numFmtId="0" fontId="71" fillId="36" borderId="11" xfId="51" applyNumberFormat="1" applyFont="1" applyFill="1" applyBorder="1" applyAlignment="1">
      <alignment horizontal="center" vertical="center" wrapText="1" readingOrder="1"/>
      <protection/>
    </xf>
    <xf numFmtId="0" fontId="71" fillId="36" borderId="11" xfId="51" applyNumberFormat="1" applyFont="1" applyFill="1" applyBorder="1" applyAlignment="1">
      <alignment horizontal="left" vertical="center" wrapText="1" readingOrder="1"/>
      <protection/>
    </xf>
    <xf numFmtId="3" fontId="71" fillId="36" borderId="11" xfId="51" applyNumberFormat="1" applyFont="1" applyFill="1" applyBorder="1" applyAlignment="1">
      <alignment horizontal="right" vertical="center" wrapText="1" readingOrder="1"/>
      <protection/>
    </xf>
    <xf numFmtId="10" fontId="71" fillId="36" borderId="11" xfId="51" applyNumberFormat="1" applyFont="1" applyFill="1" applyBorder="1" applyAlignment="1">
      <alignment horizontal="right" vertical="center" wrapText="1" readingOrder="1"/>
      <protection/>
    </xf>
    <xf numFmtId="165" fontId="72" fillId="0" borderId="0" xfId="51" applyNumberFormat="1" applyFont="1" applyFill="1" applyBorder="1" applyAlignment="1">
      <alignment horizontal="right" vertical="center" wrapText="1" readingOrder="1"/>
      <protection/>
    </xf>
    <xf numFmtId="0" fontId="71" fillId="37" borderId="11" xfId="51" applyNumberFormat="1" applyFont="1" applyFill="1" applyBorder="1" applyAlignment="1">
      <alignment horizontal="right" vertical="center" wrapText="1" readingOrder="1"/>
      <protection/>
    </xf>
    <xf numFmtId="0" fontId="71" fillId="37" borderId="11" xfId="51" applyNumberFormat="1" applyFont="1" applyFill="1" applyBorder="1" applyAlignment="1">
      <alignment horizontal="left" vertical="center" wrapText="1" readingOrder="1"/>
      <protection/>
    </xf>
    <xf numFmtId="3" fontId="71" fillId="37" borderId="11" xfId="51" applyNumberFormat="1" applyFont="1" applyFill="1" applyBorder="1" applyAlignment="1">
      <alignment horizontal="right" vertical="center" wrapText="1" readingOrder="1"/>
      <protection/>
    </xf>
    <xf numFmtId="10" fontId="71" fillId="38" borderId="11" xfId="51" applyNumberFormat="1" applyFont="1" applyFill="1" applyBorder="1" applyAlignment="1">
      <alignment horizontal="right" vertical="center" wrapText="1" readingOrder="1"/>
      <protection/>
    </xf>
    <xf numFmtId="0" fontId="70" fillId="0" borderId="11" xfId="51" applyNumberFormat="1" applyFont="1" applyFill="1" applyBorder="1" applyAlignment="1">
      <alignment vertical="center" wrapText="1" readingOrder="1"/>
      <protection/>
    </xf>
    <xf numFmtId="3" fontId="70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10" fontId="71" fillId="0" borderId="11" xfId="51" applyNumberFormat="1" applyFont="1" applyFill="1" applyBorder="1" applyAlignment="1">
      <alignment horizontal="right" vertical="center" wrapText="1" readingOrder="1"/>
      <protection/>
    </xf>
    <xf numFmtId="3" fontId="71" fillId="37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70" fillId="37" borderId="11" xfId="51" applyNumberFormat="1" applyFont="1" applyFill="1" applyBorder="1" applyAlignment="1">
      <alignment vertical="center" wrapText="1" readingOrder="1"/>
      <protection/>
    </xf>
    <xf numFmtId="0" fontId="71" fillId="37" borderId="11" xfId="51" applyNumberFormat="1" applyFont="1" applyFill="1" applyBorder="1" applyAlignment="1">
      <alignment vertical="center" wrapText="1" readingOrder="1"/>
      <protection/>
    </xf>
    <xf numFmtId="0" fontId="71" fillId="0" borderId="11" xfId="51" applyNumberFormat="1" applyFont="1" applyFill="1" applyBorder="1" applyAlignment="1">
      <alignment horizontal="right" vertical="center" wrapText="1" readingOrder="1"/>
      <protection/>
    </xf>
    <xf numFmtId="0" fontId="70" fillId="0" borderId="11" xfId="51" applyNumberFormat="1" applyFont="1" applyFill="1" applyBorder="1" applyAlignment="1">
      <alignment horizontal="left" vertical="center" wrapText="1" readingOrder="1"/>
      <protection/>
    </xf>
    <xf numFmtId="0" fontId="71" fillId="0" borderId="11" xfId="51" applyNumberFormat="1" applyFont="1" applyFill="1" applyBorder="1" applyAlignment="1">
      <alignment horizontal="center" vertical="center" wrapText="1" readingOrder="1"/>
      <protection/>
    </xf>
    <xf numFmtId="0" fontId="71" fillId="0" borderId="11" xfId="51" applyNumberFormat="1" applyFont="1" applyFill="1" applyBorder="1" applyAlignment="1">
      <alignment horizontal="left" vertical="center" wrapText="1" readingOrder="1"/>
      <protection/>
    </xf>
    <xf numFmtId="3" fontId="71" fillId="0" borderId="11" xfId="51" applyNumberFormat="1" applyFont="1" applyFill="1" applyBorder="1" applyAlignment="1">
      <alignment horizontal="right" vertical="center" wrapText="1" readingOrder="1"/>
      <protection/>
    </xf>
    <xf numFmtId="3" fontId="71" fillId="36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70" fillId="0" borderId="11" xfId="51" applyNumberFormat="1" applyFont="1" applyFill="1" applyBorder="1" applyAlignment="1">
      <alignment horizontal="right" vertical="center" wrapText="1" readingOrder="1"/>
      <protection/>
    </xf>
    <xf numFmtId="3" fontId="70" fillId="0" borderId="11" xfId="51" applyNumberFormat="1" applyFont="1" applyFill="1" applyBorder="1" applyAlignment="1">
      <alignment horizontal="right" vertical="center" wrapText="1" readingOrder="1"/>
      <protection/>
    </xf>
    <xf numFmtId="0" fontId="71" fillId="39" borderId="19" xfId="51" applyNumberFormat="1" applyFont="1" applyFill="1" applyBorder="1" applyAlignment="1">
      <alignment horizontal="center" vertical="center" wrapText="1" readingOrder="1"/>
      <protection/>
    </xf>
    <xf numFmtId="0" fontId="71" fillId="39" borderId="20" xfId="51" applyNumberFormat="1" applyFont="1" applyFill="1" applyBorder="1" applyAlignment="1">
      <alignment horizontal="left" vertical="center" wrapText="1" readingOrder="1"/>
      <protection/>
    </xf>
    <xf numFmtId="3" fontId="70" fillId="39" borderId="20" xfId="51" applyNumberFormat="1" applyFont="1" applyFill="1" applyBorder="1" applyAlignment="1" applyProtection="1">
      <alignment horizontal="left" vertical="center" wrapText="1" readingOrder="1"/>
      <protection locked="0"/>
    </xf>
    <xf numFmtId="3" fontId="71" fillId="39" borderId="20" xfId="51" applyNumberFormat="1" applyFont="1" applyFill="1" applyBorder="1" applyAlignment="1" applyProtection="1">
      <alignment horizontal="right" vertical="center" wrapText="1" readingOrder="1"/>
      <protection locked="0"/>
    </xf>
    <xf numFmtId="0" fontId="71" fillId="0" borderId="14" xfId="51" applyNumberFormat="1" applyFont="1" applyFill="1" applyBorder="1" applyAlignment="1">
      <alignment horizontal="center" vertical="center" wrapText="1" readingOrder="1"/>
      <protection/>
    </xf>
    <xf numFmtId="0" fontId="70" fillId="0" borderId="15" xfId="51" applyNumberFormat="1" applyFont="1" applyFill="1" applyBorder="1" applyAlignment="1">
      <alignment horizontal="left" vertical="center" wrapText="1" readingOrder="1"/>
      <protection/>
    </xf>
    <xf numFmtId="3" fontId="70" fillId="0" borderId="15" xfId="51" applyNumberFormat="1" applyFont="1" applyFill="1" applyBorder="1" applyAlignment="1" applyProtection="1">
      <alignment horizontal="left" vertical="center" wrapText="1" readingOrder="1"/>
      <protection locked="0"/>
    </xf>
    <xf numFmtId="3" fontId="71" fillId="0" borderId="15" xfId="51" applyNumberFormat="1" applyFont="1" applyFill="1" applyBorder="1" applyAlignment="1" applyProtection="1">
      <alignment horizontal="right" vertical="center" wrapText="1" readingOrder="1"/>
      <protection locked="0"/>
    </xf>
    <xf numFmtId="0" fontId="71" fillId="0" borderId="10" xfId="51" applyNumberFormat="1" applyFont="1" applyFill="1" applyBorder="1" applyAlignment="1">
      <alignment horizontal="center" vertical="center" wrapText="1" readingOrder="1"/>
      <protection/>
    </xf>
    <xf numFmtId="3" fontId="70" fillId="0" borderId="11" xfId="51" applyNumberFormat="1" applyFont="1" applyFill="1" applyBorder="1" applyAlignment="1" applyProtection="1">
      <alignment horizontal="left" vertical="center" wrapText="1" readingOrder="1"/>
      <protection locked="0"/>
    </xf>
    <xf numFmtId="3" fontId="71" fillId="0" borderId="11" xfId="51" applyNumberFormat="1" applyFont="1" applyFill="1" applyBorder="1" applyAlignment="1" applyProtection="1">
      <alignment horizontal="right" vertical="center" wrapText="1" readingOrder="1"/>
      <protection locked="0"/>
    </xf>
    <xf numFmtId="0" fontId="71" fillId="0" borderId="10" xfId="51" applyNumberFormat="1" applyFont="1" applyFill="1" applyBorder="1" applyAlignment="1">
      <alignment horizontal="right" vertical="top" wrapText="1" readingOrder="1"/>
      <protection/>
    </xf>
    <xf numFmtId="0" fontId="70" fillId="0" borderId="11" xfId="51" applyNumberFormat="1" applyFont="1" applyFill="1" applyBorder="1" applyAlignment="1">
      <alignment horizontal="left" vertical="top" wrapText="1" readingOrder="1"/>
      <protection/>
    </xf>
    <xf numFmtId="0" fontId="71" fillId="0" borderId="11" xfId="51" applyNumberFormat="1" applyFont="1" applyFill="1" applyBorder="1" applyAlignment="1">
      <alignment horizontal="left" vertical="top" wrapText="1" readingOrder="1"/>
      <protection/>
    </xf>
    <xf numFmtId="0" fontId="71" fillId="0" borderId="11" xfId="51" applyNumberFormat="1" applyFont="1" applyFill="1" applyBorder="1" applyAlignment="1">
      <alignment horizontal="right" vertical="top" wrapText="1" readingOrder="1"/>
      <protection/>
    </xf>
    <xf numFmtId="0" fontId="73" fillId="0" borderId="0" xfId="51" applyNumberFormat="1" applyFont="1" applyFill="1" applyBorder="1" applyAlignment="1">
      <alignment horizontal="right" vertical="center" wrapText="1" readingOrder="1"/>
      <protection/>
    </xf>
    <xf numFmtId="0" fontId="73" fillId="0" borderId="0" xfId="51" applyNumberFormat="1" applyFont="1" applyFill="1" applyBorder="1" applyAlignment="1">
      <alignment horizontal="left" vertical="center" wrapText="1" readingOrder="1"/>
      <protection/>
    </xf>
    <xf numFmtId="0" fontId="3" fillId="0" borderId="0" xfId="53" applyFont="1">
      <alignment/>
      <protection/>
    </xf>
    <xf numFmtId="10" fontId="3" fillId="0" borderId="0" xfId="53" applyNumberFormat="1" applyFont="1">
      <alignment/>
      <protection/>
    </xf>
    <xf numFmtId="0" fontId="8" fillId="0" borderId="0" xfId="53" applyFont="1">
      <alignment/>
      <protection/>
    </xf>
    <xf numFmtId="3" fontId="8" fillId="0" borderId="0" xfId="53" applyNumberFormat="1" applyFont="1">
      <alignment/>
      <protection/>
    </xf>
    <xf numFmtId="10" fontId="8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40" borderId="0" xfId="0" applyFont="1" applyFill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40" borderId="0" xfId="0" applyFont="1" applyFill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5" fillId="40" borderId="0" xfId="0" applyFont="1" applyFill="1" applyAlignment="1">
      <alignment/>
    </xf>
    <xf numFmtId="0" fontId="16" fillId="0" borderId="0" xfId="0" applyFont="1" applyAlignment="1">
      <alignment/>
    </xf>
    <xf numFmtId="0" fontId="16" fillId="40" borderId="0" xfId="0" applyFont="1" applyFill="1" applyAlignment="1">
      <alignment/>
    </xf>
    <xf numFmtId="0" fontId="17" fillId="0" borderId="0" xfId="0" applyFont="1" applyAlignment="1">
      <alignment horizontal="left"/>
    </xf>
    <xf numFmtId="0" fontId="14" fillId="0" borderId="0" xfId="0" applyFont="1" applyAlignment="1">
      <alignment/>
    </xf>
    <xf numFmtId="0" fontId="16" fillId="0" borderId="0" xfId="0" applyFont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 quotePrefix="1">
      <alignment horizontal="center"/>
    </xf>
    <xf numFmtId="0" fontId="5" fillId="0" borderId="23" xfId="0" applyFont="1" applyBorder="1" applyAlignment="1" quotePrefix="1">
      <alignment horizontal="center"/>
    </xf>
    <xf numFmtId="3" fontId="5" fillId="0" borderId="24" xfId="0" applyNumberFormat="1" applyFont="1" applyBorder="1" applyAlignment="1">
      <alignment vertical="center" wrapText="1"/>
    </xf>
    <xf numFmtId="10" fontId="5" fillId="0" borderId="25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18" fillId="41" borderId="11" xfId="0" applyFont="1" applyFill="1" applyBorder="1" applyAlignment="1">
      <alignment/>
    </xf>
    <xf numFmtId="3" fontId="5" fillId="41" borderId="11" xfId="0" applyNumberFormat="1" applyFont="1" applyFill="1" applyBorder="1" applyAlignment="1">
      <alignment vertical="center" wrapText="1"/>
    </xf>
    <xf numFmtId="10" fontId="5" fillId="41" borderId="17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/>
    </xf>
    <xf numFmtId="3" fontId="18" fillId="33" borderId="11" xfId="0" applyNumberFormat="1" applyFont="1" applyFill="1" applyBorder="1" applyAlignment="1">
      <alignment horizontal="left" vertical="center" wrapText="1"/>
    </xf>
    <xf numFmtId="10" fontId="5" fillId="33" borderId="17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3" fontId="18" fillId="0" borderId="11" xfId="0" applyNumberFormat="1" applyFont="1" applyBorder="1" applyAlignment="1">
      <alignment vertical="center" wrapText="1"/>
    </xf>
    <xf numFmtId="10" fontId="5" fillId="0" borderId="17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top"/>
    </xf>
    <xf numFmtId="0" fontId="18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3" fontId="5" fillId="0" borderId="11" xfId="0" applyNumberFormat="1" applyFont="1" applyBorder="1" applyAlignment="1">
      <alignment vertical="center" wrapText="1"/>
    </xf>
    <xf numFmtId="0" fontId="18" fillId="0" borderId="10" xfId="0" applyFont="1" applyBorder="1" applyAlignment="1">
      <alignment vertical="top"/>
    </xf>
    <xf numFmtId="0" fontId="19" fillId="0" borderId="11" xfId="0" applyFont="1" applyBorder="1" applyAlignment="1">
      <alignment horizontal="left" vertical="top" wrapText="1"/>
    </xf>
    <xf numFmtId="3" fontId="19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left" vertical="top" wrapText="1" indent="1"/>
    </xf>
    <xf numFmtId="0" fontId="5" fillId="0" borderId="11" xfId="0" applyFont="1" applyBorder="1" applyAlignment="1" quotePrefix="1">
      <alignment horizontal="left" vertical="top" wrapText="1" indent="1"/>
    </xf>
    <xf numFmtId="0" fontId="5" fillId="0" borderId="11" xfId="0" applyFont="1" applyBorder="1" applyAlignment="1">
      <alignment/>
    </xf>
    <xf numFmtId="10" fontId="5" fillId="42" borderId="17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wrapText="1"/>
    </xf>
    <xf numFmtId="3" fontId="5" fillId="33" borderId="11" xfId="0" applyNumberFormat="1" applyFont="1" applyFill="1" applyBorder="1" applyAlignment="1">
      <alignment vertical="center" wrapText="1"/>
    </xf>
    <xf numFmtId="3" fontId="5" fillId="42" borderId="11" xfId="0" applyNumberFormat="1" applyFont="1" applyFill="1" applyBorder="1" applyAlignment="1">
      <alignment vertical="center" wrapText="1"/>
    </xf>
    <xf numFmtId="0" fontId="18" fillId="0" borderId="11" xfId="0" applyFont="1" applyBorder="1" applyAlignment="1">
      <alignment vertical="top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3" xfId="0" applyNumberFormat="1" applyFont="1" applyBorder="1" applyAlignment="1">
      <alignment vertical="center" wrapText="1"/>
    </xf>
    <xf numFmtId="10" fontId="5" fillId="0" borderId="18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26" xfId="0" applyFont="1" applyBorder="1" applyAlignment="1">
      <alignment/>
    </xf>
    <xf numFmtId="0" fontId="20" fillId="43" borderId="27" xfId="51" applyNumberFormat="1" applyFont="1" applyFill="1" applyBorder="1" applyAlignment="1">
      <alignment horizontal="center" vertical="center" wrapText="1" readingOrder="1"/>
      <protection/>
    </xf>
    <xf numFmtId="0" fontId="20" fillId="43" borderId="28" xfId="51" applyNumberFormat="1" applyFont="1" applyFill="1" applyBorder="1" applyAlignment="1">
      <alignment horizontal="center" vertical="center" wrapText="1" readingOrder="1"/>
      <protection/>
    </xf>
    <xf numFmtId="0" fontId="21" fillId="33" borderId="27" xfId="0" applyFont="1" applyFill="1" applyBorder="1" applyAlignment="1">
      <alignment horizontal="center" vertical="center"/>
    </xf>
    <xf numFmtId="0" fontId="21" fillId="33" borderId="28" xfId="0" applyFont="1" applyFill="1" applyBorder="1" applyAlignment="1">
      <alignment horizontal="center" vertical="center"/>
    </xf>
    <xf numFmtId="0" fontId="20" fillId="44" borderId="28" xfId="51" applyNumberFormat="1" applyFont="1" applyFill="1" applyBorder="1" applyAlignment="1">
      <alignment horizontal="center" vertical="center" wrapText="1" readingOrder="1"/>
      <protection/>
    </xf>
    <xf numFmtId="0" fontId="74" fillId="45" borderId="11" xfId="51" applyNumberFormat="1" applyFont="1" applyFill="1" applyBorder="1" applyAlignment="1">
      <alignment horizontal="center" vertical="center" wrapText="1" readingOrder="1"/>
      <protection/>
    </xf>
    <xf numFmtId="10" fontId="74" fillId="45" borderId="11" xfId="51" applyNumberFormat="1" applyFont="1" applyFill="1" applyBorder="1" applyAlignment="1">
      <alignment horizontal="center" vertical="center" wrapText="1" readingOrder="1"/>
      <protection/>
    </xf>
    <xf numFmtId="0" fontId="16" fillId="0" borderId="0" xfId="0" applyFont="1" applyAlignment="1">
      <alignment horizontal="right"/>
    </xf>
    <xf numFmtId="0" fontId="25" fillId="40" borderId="0" xfId="0" applyFont="1" applyFill="1" applyAlignment="1">
      <alignment/>
    </xf>
    <xf numFmtId="0" fontId="26" fillId="40" borderId="0" xfId="0" applyFont="1" applyFill="1" applyAlignment="1">
      <alignment/>
    </xf>
    <xf numFmtId="0" fontId="75" fillId="0" borderId="0" xfId="0" applyFont="1" applyAlignment="1">
      <alignment vertical="center" wrapText="1"/>
    </xf>
    <xf numFmtId="164" fontId="75" fillId="0" borderId="0" xfId="0" applyNumberFormat="1" applyFont="1" applyAlignment="1">
      <alignment vertical="center" wrapText="1"/>
    </xf>
    <xf numFmtId="0" fontId="27" fillId="0" borderId="0" xfId="53" applyFont="1">
      <alignment/>
      <protection/>
    </xf>
    <xf numFmtId="10" fontId="27" fillId="0" borderId="0" xfId="53" applyNumberFormat="1" applyFont="1">
      <alignment/>
      <protection/>
    </xf>
    <xf numFmtId="0" fontId="0" fillId="0" borderId="0" xfId="0" applyBorder="1" applyAlignment="1">
      <alignment vertical="center" wrapText="1"/>
    </xf>
    <xf numFmtId="0" fontId="76" fillId="0" borderId="0" xfId="0" applyFont="1" applyFill="1" applyBorder="1" applyAlignment="1">
      <alignment vertical="center" wrapText="1"/>
    </xf>
    <xf numFmtId="164" fontId="75" fillId="37" borderId="22" xfId="0" applyNumberFormat="1" applyFont="1" applyFill="1" applyBorder="1" applyAlignment="1">
      <alignment vertical="center" wrapText="1"/>
    </xf>
    <xf numFmtId="0" fontId="76" fillId="37" borderId="22" xfId="0" applyFont="1" applyFill="1" applyBorder="1" applyAlignment="1">
      <alignment vertical="center" wrapText="1"/>
    </xf>
    <xf numFmtId="0" fontId="76" fillId="37" borderId="21" xfId="0" applyFont="1" applyFill="1" applyBorder="1" applyAlignment="1">
      <alignment vertical="center" wrapText="1"/>
    </xf>
    <xf numFmtId="49" fontId="76" fillId="37" borderId="29" xfId="0" applyNumberFormat="1" applyFont="1" applyFill="1" applyBorder="1" applyAlignment="1">
      <alignment vertical="center" wrapText="1"/>
    </xf>
    <xf numFmtId="164" fontId="75" fillId="37" borderId="20" xfId="0" applyNumberFormat="1" applyFont="1" applyFill="1" applyBorder="1" applyAlignment="1">
      <alignment vertical="center" wrapText="1"/>
    </xf>
    <xf numFmtId="0" fontId="76" fillId="37" borderId="20" xfId="0" applyFont="1" applyFill="1" applyBorder="1" applyAlignment="1">
      <alignment vertical="center" wrapText="1"/>
    </xf>
    <xf numFmtId="0" fontId="76" fillId="37" borderId="19" xfId="0" applyFont="1" applyFill="1" applyBorder="1" applyAlignment="1">
      <alignment vertical="center" wrapText="1"/>
    </xf>
    <xf numFmtId="49" fontId="75" fillId="0" borderId="17" xfId="0" applyNumberFormat="1" applyFont="1" applyBorder="1" applyAlignment="1">
      <alignment vertical="center" wrapText="1"/>
    </xf>
    <xf numFmtId="164" fontId="75" fillId="0" borderId="11" xfId="0" applyNumberFormat="1" applyFont="1" applyBorder="1" applyAlignment="1">
      <alignment vertical="center" wrapText="1"/>
    </xf>
    <xf numFmtId="0" fontId="75" fillId="0" borderId="11" xfId="0" applyFont="1" applyBorder="1" applyAlignment="1">
      <alignment vertical="center" wrapText="1"/>
    </xf>
    <xf numFmtId="49" fontId="76" fillId="37" borderId="17" xfId="0" applyNumberFormat="1" applyFont="1" applyFill="1" applyBorder="1" applyAlignment="1">
      <alignment vertical="center" wrapText="1"/>
    </xf>
    <xf numFmtId="164" fontId="75" fillId="37" borderId="11" xfId="0" applyNumberFormat="1" applyFont="1" applyFill="1" applyBorder="1" applyAlignment="1">
      <alignment vertical="center" wrapText="1"/>
    </xf>
    <xf numFmtId="0" fontId="76" fillId="37" borderId="11" xfId="0" applyFont="1" applyFill="1" applyBorder="1" applyAlignment="1">
      <alignment vertical="center" wrapText="1"/>
    </xf>
    <xf numFmtId="0" fontId="76" fillId="37" borderId="10" xfId="0" applyFont="1" applyFill="1" applyBorder="1" applyAlignment="1">
      <alignment vertical="center" wrapText="1"/>
    </xf>
    <xf numFmtId="49" fontId="75" fillId="0" borderId="16" xfId="0" applyNumberFormat="1" applyFont="1" applyBorder="1" applyAlignment="1">
      <alignment vertical="center" wrapText="1"/>
    </xf>
    <xf numFmtId="164" fontId="75" fillId="0" borderId="15" xfId="0" applyNumberFormat="1" applyFont="1" applyBorder="1" applyAlignment="1">
      <alignment vertical="center" wrapText="1"/>
    </xf>
    <xf numFmtId="0" fontId="75" fillId="0" borderId="15" xfId="0" applyFont="1" applyBorder="1" applyAlignment="1">
      <alignment vertical="center" wrapText="1"/>
    </xf>
    <xf numFmtId="0" fontId="76" fillId="0" borderId="30" xfId="0" applyFont="1" applyFill="1" applyBorder="1" applyAlignment="1">
      <alignment horizontal="center" vertical="center" wrapText="1"/>
    </xf>
    <xf numFmtId="49" fontId="76" fillId="0" borderId="31" xfId="0" applyNumberFormat="1" applyFont="1" applyFill="1" applyBorder="1" applyAlignment="1">
      <alignment horizontal="center" vertical="center" wrapText="1"/>
    </xf>
    <xf numFmtId="0" fontId="76" fillId="0" borderId="31" xfId="0" applyFont="1" applyFill="1" applyBorder="1" applyAlignment="1">
      <alignment horizontal="center" vertical="center" wrapText="1"/>
    </xf>
    <xf numFmtId="0" fontId="76" fillId="0" borderId="28" xfId="0" applyFont="1" applyFill="1" applyBorder="1" applyAlignment="1">
      <alignment horizontal="center" vertical="center" wrapText="1"/>
    </xf>
    <xf numFmtId="0" fontId="76" fillId="0" borderId="27" xfId="0" applyFont="1" applyFill="1" applyBorder="1" applyAlignment="1">
      <alignment horizontal="center" vertical="center" wrapText="1"/>
    </xf>
    <xf numFmtId="0" fontId="76" fillId="37" borderId="20" xfId="0" applyFont="1" applyFill="1" applyBorder="1" applyAlignment="1">
      <alignment horizontal="center" vertical="center" wrapText="1"/>
    </xf>
    <xf numFmtId="0" fontId="76" fillId="37" borderId="32" xfId="0" applyFont="1" applyFill="1" applyBorder="1" applyAlignment="1">
      <alignment vertical="center" wrapText="1"/>
    </xf>
    <xf numFmtId="49" fontId="76" fillId="37" borderId="33" xfId="0" applyNumberFormat="1" applyFont="1" applyFill="1" applyBorder="1" applyAlignment="1">
      <alignment vertical="center" wrapText="1"/>
    </xf>
    <xf numFmtId="49" fontId="76" fillId="37" borderId="34" xfId="0" applyNumberFormat="1" applyFont="1" applyFill="1" applyBorder="1" applyAlignment="1">
      <alignment vertical="center" wrapText="1"/>
    </xf>
    <xf numFmtId="0" fontId="76" fillId="37" borderId="35" xfId="0" applyFont="1" applyFill="1" applyBorder="1" applyAlignment="1">
      <alignment horizontal="center" vertical="center" wrapText="1"/>
    </xf>
    <xf numFmtId="0" fontId="76" fillId="37" borderId="36" xfId="0" applyFont="1" applyFill="1" applyBorder="1" applyAlignment="1">
      <alignment horizontal="center" vertical="center" wrapText="1"/>
    </xf>
    <xf numFmtId="164" fontId="76" fillId="37" borderId="35" xfId="0" applyNumberFormat="1" applyFont="1" applyFill="1" applyBorder="1" applyAlignment="1">
      <alignment horizontal="center" vertical="center" wrapText="1"/>
    </xf>
    <xf numFmtId="0" fontId="76" fillId="37" borderId="37" xfId="0" applyFont="1" applyFill="1" applyBorder="1" applyAlignment="1">
      <alignment horizontal="center" vertical="center" wrapText="1"/>
    </xf>
    <xf numFmtId="0" fontId="77" fillId="37" borderId="38" xfId="0" applyFont="1" applyFill="1" applyBorder="1" applyAlignment="1">
      <alignment horizontal="center" vertical="center" wrapText="1"/>
    </xf>
    <xf numFmtId="0" fontId="76" fillId="0" borderId="39" xfId="0" applyFont="1" applyFill="1" applyBorder="1" applyAlignment="1">
      <alignment horizontal="center" vertical="center" wrapText="1"/>
    </xf>
    <xf numFmtId="4" fontId="75" fillId="46" borderId="40" xfId="0" applyNumberFormat="1" applyFont="1" applyFill="1" applyBorder="1" applyAlignment="1">
      <alignment vertical="center" wrapText="1"/>
    </xf>
    <xf numFmtId="4" fontId="75" fillId="0" borderId="41" xfId="0" applyNumberFormat="1" applyFont="1" applyFill="1" applyBorder="1" applyAlignment="1">
      <alignment vertical="center" wrapText="1"/>
    </xf>
    <xf numFmtId="4" fontId="75" fillId="0" borderId="40" xfId="0" applyNumberFormat="1" applyFont="1" applyFill="1" applyBorder="1" applyAlignment="1">
      <alignment vertical="center" wrapText="1"/>
    </xf>
    <xf numFmtId="0" fontId="75" fillId="0" borderId="40" xfId="0" applyFont="1" applyBorder="1" applyAlignment="1">
      <alignment vertical="center" wrapText="1"/>
    </xf>
    <xf numFmtId="0" fontId="76" fillId="0" borderId="11" xfId="0" applyFont="1" applyFill="1" applyBorder="1" applyAlignment="1">
      <alignment vertical="center" wrapText="1"/>
    </xf>
    <xf numFmtId="49" fontId="76" fillId="0" borderId="17" xfId="0" applyNumberFormat="1" applyFont="1" applyFill="1" applyBorder="1" applyAlignment="1">
      <alignment vertical="center" wrapText="1"/>
    </xf>
    <xf numFmtId="0" fontId="18" fillId="0" borderId="0" xfId="51" applyNumberFormat="1" applyFont="1" applyFill="1" applyBorder="1" applyAlignment="1">
      <alignment vertical="center" wrapText="1" readingOrder="1"/>
      <protection/>
    </xf>
    <xf numFmtId="0" fontId="6" fillId="0" borderId="0" xfId="52" applyFont="1" applyFill="1" applyBorder="1" applyAlignment="1">
      <alignment vertical="center" wrapText="1"/>
      <protection/>
    </xf>
    <xf numFmtId="0" fontId="22" fillId="0" borderId="0" xfId="51" applyNumberFormat="1" applyFont="1" applyFill="1" applyBorder="1" applyAlignment="1">
      <alignment horizontal="center" vertical="center" wrapText="1" readingOrder="1"/>
      <protection/>
    </xf>
    <xf numFmtId="0" fontId="23" fillId="0" borderId="0" xfId="52" applyFont="1" applyFill="1" applyBorder="1" applyAlignment="1">
      <alignment horizontal="center" vertical="center" wrapText="1" readingOrder="1"/>
      <protection/>
    </xf>
    <xf numFmtId="0" fontId="24" fillId="0" borderId="0" xfId="0" applyFont="1" applyAlignment="1">
      <alignment horizontal="center" vertical="center" wrapText="1" readingOrder="1"/>
    </xf>
    <xf numFmtId="0" fontId="78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8" fillId="0" borderId="42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79" fillId="0" borderId="0" xfId="0" applyFont="1" applyAlignment="1">
      <alignment horizontal="center" vertical="center" wrapText="1"/>
    </xf>
    <xf numFmtId="0" fontId="7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6" fillId="37" borderId="14" xfId="0" applyFont="1" applyFill="1" applyBorder="1" applyAlignment="1">
      <alignment horizontal="center" vertical="center" wrapText="1"/>
    </xf>
    <xf numFmtId="0" fontId="76" fillId="37" borderId="19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/>
    </xf>
    <xf numFmtId="0" fontId="76" fillId="37" borderId="43" xfId="0" applyFont="1" applyFill="1" applyBorder="1" applyAlignment="1">
      <alignment horizontal="center" vertical="center" wrapText="1"/>
    </xf>
    <xf numFmtId="0" fontId="76" fillId="37" borderId="44" xfId="0" applyFont="1" applyFill="1" applyBorder="1" applyAlignment="1">
      <alignment horizontal="center" vertical="center" wrapText="1"/>
    </xf>
    <xf numFmtId="0" fontId="76" fillId="37" borderId="45" xfId="0" applyFont="1" applyFill="1" applyBorder="1" applyAlignment="1">
      <alignment horizontal="center" vertical="center" wrapText="1"/>
    </xf>
    <xf numFmtId="0" fontId="75" fillId="0" borderId="14" xfId="0" applyFont="1" applyBorder="1" applyAlignment="1">
      <alignment vertical="center" wrapText="1"/>
    </xf>
    <xf numFmtId="0" fontId="76" fillId="37" borderId="46" xfId="0" applyFont="1" applyFill="1" applyBorder="1" applyAlignment="1">
      <alignment horizontal="center" vertical="center" wrapText="1"/>
    </xf>
    <xf numFmtId="0" fontId="80" fillId="0" borderId="47" xfId="0" applyFont="1" applyBorder="1" applyAlignment="1">
      <alignment/>
    </xf>
    <xf numFmtId="0" fontId="0" fillId="0" borderId="48" xfId="0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" xfId="51"/>
    <cellStyle name="Normalny 3" xfId="52"/>
    <cellStyle name="Normalny_Wzory_projekt_2007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4"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0"/>
  <sheetViews>
    <sheetView zoomScalePageLayoutView="0" workbookViewId="0" topLeftCell="A1">
      <selection activeCell="B4" sqref="B4:F4"/>
    </sheetView>
  </sheetViews>
  <sheetFormatPr defaultColWidth="8.796875" defaultRowHeight="14.25"/>
  <cols>
    <col min="1" max="1" width="9" style="58" customWidth="1"/>
    <col min="2" max="2" width="4.69921875" style="58" customWidth="1"/>
    <col min="3" max="3" width="44.8984375" style="58" customWidth="1"/>
    <col min="4" max="5" width="12.8984375" style="58" customWidth="1"/>
    <col min="6" max="6" width="12.3984375" style="58" customWidth="1"/>
    <col min="7" max="7" width="12.59765625" style="59" customWidth="1"/>
    <col min="8" max="16384" width="9" style="58" customWidth="1"/>
  </cols>
  <sheetData>
    <row r="1" spans="2:13" ht="28.5" customHeight="1">
      <c r="B1" s="231"/>
      <c r="C1" s="231"/>
      <c r="D1" s="231"/>
      <c r="E1" s="231"/>
      <c r="F1" s="231"/>
      <c r="G1" s="232"/>
      <c r="H1" s="57"/>
      <c r="I1" s="57"/>
      <c r="J1" s="57"/>
      <c r="K1" s="57"/>
      <c r="L1" s="57"/>
      <c r="M1" s="57"/>
    </row>
    <row r="2" spans="2:7" ht="38.25" customHeight="1">
      <c r="B2" s="228" t="s">
        <v>146</v>
      </c>
      <c r="C2" s="229"/>
      <c r="D2" s="229"/>
      <c r="E2" s="229"/>
      <c r="F2" s="229"/>
      <c r="G2" s="230"/>
    </row>
    <row r="3" spans="2:6" ht="25.5" customHeight="1">
      <c r="B3" s="226" t="s">
        <v>194</v>
      </c>
      <c r="C3" s="227"/>
      <c r="D3" s="227"/>
      <c r="E3" s="227"/>
      <c r="F3" s="227"/>
    </row>
    <row r="4" spans="2:6" ht="27.75" customHeight="1">
      <c r="B4" s="226" t="s">
        <v>144</v>
      </c>
      <c r="C4" s="227"/>
      <c r="D4" s="227"/>
      <c r="E4" s="227"/>
      <c r="F4" s="227"/>
    </row>
    <row r="5" ht="17.25" customHeight="1"/>
    <row r="6" spans="2:7" ht="60" customHeight="1">
      <c r="B6" s="177" t="s">
        <v>0</v>
      </c>
      <c r="C6" s="177" t="s">
        <v>1</v>
      </c>
      <c r="D6" s="177" t="s">
        <v>147</v>
      </c>
      <c r="E6" s="177" t="s">
        <v>148</v>
      </c>
      <c r="F6" s="177" t="s">
        <v>149</v>
      </c>
      <c r="G6" s="178" t="s">
        <v>145</v>
      </c>
    </row>
    <row r="7" spans="2:7" ht="12.75" customHeight="1">
      <c r="B7" s="60">
        <v>1</v>
      </c>
      <c r="C7" s="60">
        <v>2</v>
      </c>
      <c r="D7" s="60">
        <v>3</v>
      </c>
      <c r="E7" s="60">
        <v>4</v>
      </c>
      <c r="F7" s="60">
        <v>5</v>
      </c>
      <c r="G7" s="61">
        <v>6</v>
      </c>
    </row>
    <row r="8" spans="2:9" ht="18.75" customHeight="1">
      <c r="B8" s="62" t="s">
        <v>2</v>
      </c>
      <c r="C8" s="63" t="s">
        <v>3</v>
      </c>
      <c r="D8" s="64">
        <f>+D9+D14+D20+D25+D29+D30+D31</f>
        <v>0</v>
      </c>
      <c r="E8" s="64">
        <f>+E9+E14+E20+E25+E29+E30+E31</f>
        <v>0</v>
      </c>
      <c r="F8" s="64">
        <f>+F9+F14+F20+F25+F29+F30+F31</f>
        <v>0</v>
      </c>
      <c r="G8" s="65" t="e">
        <f>F8/E8</f>
        <v>#DIV/0!</v>
      </c>
      <c r="I8" s="66"/>
    </row>
    <row r="9" spans="2:7" ht="18.75" customHeight="1">
      <c r="B9" s="67" t="s">
        <v>4</v>
      </c>
      <c r="C9" s="68" t="s">
        <v>5</v>
      </c>
      <c r="D9" s="69">
        <f>SUM(D10:D13)</f>
        <v>0</v>
      </c>
      <c r="E9" s="69">
        <f>SUM(E10:E13)</f>
        <v>0</v>
      </c>
      <c r="F9" s="69">
        <f>SUM(F10:F13)</f>
        <v>0</v>
      </c>
      <c r="G9" s="70" t="e">
        <f aca="true" t="shared" si="0" ref="G9:G72">F9/E9</f>
        <v>#DIV/0!</v>
      </c>
    </row>
    <row r="10" spans="2:7" ht="18.75" customHeight="1">
      <c r="B10" s="71" t="s">
        <v>6</v>
      </c>
      <c r="C10" s="71" t="s">
        <v>7</v>
      </c>
      <c r="D10" s="72"/>
      <c r="E10" s="72"/>
      <c r="F10" s="72"/>
      <c r="G10" s="73" t="e">
        <f t="shared" si="0"/>
        <v>#DIV/0!</v>
      </c>
    </row>
    <row r="11" spans="2:7" ht="18.75" customHeight="1">
      <c r="B11" s="71" t="s">
        <v>6</v>
      </c>
      <c r="C11" s="71" t="s">
        <v>8</v>
      </c>
      <c r="D11" s="72"/>
      <c r="E11" s="72"/>
      <c r="F11" s="72"/>
      <c r="G11" s="73" t="e">
        <f t="shared" si="0"/>
        <v>#DIV/0!</v>
      </c>
    </row>
    <row r="12" spans="2:7" ht="18.75" customHeight="1">
      <c r="B12" s="71" t="s">
        <v>6</v>
      </c>
      <c r="C12" s="71" t="s">
        <v>9</v>
      </c>
      <c r="D12" s="72"/>
      <c r="E12" s="72"/>
      <c r="F12" s="72"/>
      <c r="G12" s="73" t="e">
        <f t="shared" si="0"/>
        <v>#DIV/0!</v>
      </c>
    </row>
    <row r="13" spans="2:7" ht="18.75" customHeight="1">
      <c r="B13" s="71" t="s">
        <v>6</v>
      </c>
      <c r="C13" s="71" t="s">
        <v>10</v>
      </c>
      <c r="D13" s="72"/>
      <c r="E13" s="72"/>
      <c r="F13" s="72"/>
      <c r="G13" s="73" t="e">
        <f t="shared" si="0"/>
        <v>#DIV/0!</v>
      </c>
    </row>
    <row r="14" spans="2:7" ht="18.75" customHeight="1">
      <c r="B14" s="67" t="s">
        <v>11</v>
      </c>
      <c r="C14" s="68" t="s">
        <v>12</v>
      </c>
      <c r="D14" s="69">
        <f>SUM(D15:D19)</f>
        <v>0</v>
      </c>
      <c r="E14" s="69">
        <f>SUM(E15:E19)</f>
        <v>0</v>
      </c>
      <c r="F14" s="69">
        <f>SUM(F15:F19)</f>
        <v>0</v>
      </c>
      <c r="G14" s="70" t="e">
        <f t="shared" si="0"/>
        <v>#DIV/0!</v>
      </c>
    </row>
    <row r="15" spans="2:7" ht="18.75" customHeight="1">
      <c r="B15" s="71" t="s">
        <v>6</v>
      </c>
      <c r="C15" s="71" t="s">
        <v>14</v>
      </c>
      <c r="D15" s="72"/>
      <c r="E15" s="72"/>
      <c r="F15" s="72"/>
      <c r="G15" s="73" t="e">
        <f t="shared" si="0"/>
        <v>#DIV/0!</v>
      </c>
    </row>
    <row r="16" spans="2:7" ht="18.75" customHeight="1">
      <c r="B16" s="71"/>
      <c r="C16" s="71" t="s">
        <v>13</v>
      </c>
      <c r="D16" s="72"/>
      <c r="E16" s="72"/>
      <c r="F16" s="72"/>
      <c r="G16" s="73" t="e">
        <f t="shared" si="0"/>
        <v>#DIV/0!</v>
      </c>
    </row>
    <row r="17" spans="2:7" ht="18.75" customHeight="1">
      <c r="B17" s="71" t="s">
        <v>6</v>
      </c>
      <c r="C17" s="71" t="s">
        <v>15</v>
      </c>
      <c r="D17" s="72"/>
      <c r="E17" s="72"/>
      <c r="F17" s="72"/>
      <c r="G17" s="73" t="e">
        <f t="shared" si="0"/>
        <v>#DIV/0!</v>
      </c>
    </row>
    <row r="18" spans="2:7" ht="18.75" customHeight="1">
      <c r="B18" s="71" t="s">
        <v>6</v>
      </c>
      <c r="C18" s="71" t="s">
        <v>16</v>
      </c>
      <c r="D18" s="72"/>
      <c r="E18" s="72"/>
      <c r="F18" s="72"/>
      <c r="G18" s="73" t="e">
        <f t="shared" si="0"/>
        <v>#DIV/0!</v>
      </c>
    </row>
    <row r="19" spans="2:7" ht="18.75" customHeight="1">
      <c r="B19" s="71" t="s">
        <v>6</v>
      </c>
      <c r="C19" s="71" t="s">
        <v>17</v>
      </c>
      <c r="D19" s="72"/>
      <c r="E19" s="72"/>
      <c r="F19" s="72"/>
      <c r="G19" s="73" t="e">
        <f t="shared" si="0"/>
        <v>#DIV/0!</v>
      </c>
    </row>
    <row r="20" spans="2:7" ht="25.5" customHeight="1">
      <c r="B20" s="67" t="s">
        <v>18</v>
      </c>
      <c r="C20" s="68" t="s">
        <v>19</v>
      </c>
      <c r="D20" s="69">
        <f>SUM(D21:D24)</f>
        <v>0</v>
      </c>
      <c r="E20" s="69">
        <f>SUM(E21:E24)</f>
        <v>0</v>
      </c>
      <c r="F20" s="69">
        <f>SUM(F21:F24)</f>
        <v>0</v>
      </c>
      <c r="G20" s="70" t="e">
        <f t="shared" si="0"/>
        <v>#DIV/0!</v>
      </c>
    </row>
    <row r="21" spans="2:7" ht="18.75" customHeight="1">
      <c r="B21" s="71" t="s">
        <v>6</v>
      </c>
      <c r="C21" s="71" t="s">
        <v>20</v>
      </c>
      <c r="D21" s="72"/>
      <c r="E21" s="72"/>
      <c r="F21" s="72"/>
      <c r="G21" s="73" t="e">
        <f t="shared" si="0"/>
        <v>#DIV/0!</v>
      </c>
    </row>
    <row r="22" spans="2:7" ht="18.75" customHeight="1">
      <c r="B22" s="71" t="s">
        <v>6</v>
      </c>
      <c r="C22" s="71" t="s">
        <v>15</v>
      </c>
      <c r="D22" s="72"/>
      <c r="E22" s="72"/>
      <c r="F22" s="72"/>
      <c r="G22" s="73" t="e">
        <f t="shared" si="0"/>
        <v>#DIV/0!</v>
      </c>
    </row>
    <row r="23" spans="2:7" ht="18.75" customHeight="1">
      <c r="B23" s="71" t="s">
        <v>6</v>
      </c>
      <c r="C23" s="71" t="s">
        <v>16</v>
      </c>
      <c r="D23" s="72"/>
      <c r="E23" s="72"/>
      <c r="F23" s="72"/>
      <c r="G23" s="73" t="e">
        <f t="shared" si="0"/>
        <v>#DIV/0!</v>
      </c>
    </row>
    <row r="24" spans="2:7" ht="18.75" customHeight="1">
      <c r="B24" s="71" t="s">
        <v>6</v>
      </c>
      <c r="C24" s="71" t="s">
        <v>17</v>
      </c>
      <c r="D24" s="72"/>
      <c r="E24" s="72"/>
      <c r="F24" s="72"/>
      <c r="G24" s="73" t="e">
        <f t="shared" si="0"/>
        <v>#DIV/0!</v>
      </c>
    </row>
    <row r="25" spans="2:7" ht="18.75" customHeight="1">
      <c r="B25" s="67" t="s">
        <v>21</v>
      </c>
      <c r="C25" s="68" t="s">
        <v>22</v>
      </c>
      <c r="D25" s="69">
        <f>SUM(D26:D28)</f>
        <v>0</v>
      </c>
      <c r="E25" s="69">
        <f>SUM(E26:E28)</f>
        <v>0</v>
      </c>
      <c r="F25" s="69">
        <f>SUM(F26:F28)</f>
        <v>0</v>
      </c>
      <c r="G25" s="70" t="e">
        <f t="shared" si="0"/>
        <v>#DIV/0!</v>
      </c>
    </row>
    <row r="26" spans="2:7" ht="18.75" customHeight="1">
      <c r="B26" s="71" t="s">
        <v>6</v>
      </c>
      <c r="C26" s="71" t="s">
        <v>15</v>
      </c>
      <c r="D26" s="72"/>
      <c r="E26" s="72"/>
      <c r="F26" s="72"/>
      <c r="G26" s="73" t="e">
        <f t="shared" si="0"/>
        <v>#DIV/0!</v>
      </c>
    </row>
    <row r="27" spans="2:7" ht="18.75" customHeight="1">
      <c r="B27" s="71" t="s">
        <v>6</v>
      </c>
      <c r="C27" s="71" t="s">
        <v>23</v>
      </c>
      <c r="D27" s="72"/>
      <c r="E27" s="72"/>
      <c r="F27" s="72"/>
      <c r="G27" s="73" t="e">
        <f t="shared" si="0"/>
        <v>#DIV/0!</v>
      </c>
    </row>
    <row r="28" spans="2:7" ht="18.75" customHeight="1">
      <c r="B28" s="71" t="s">
        <v>6</v>
      </c>
      <c r="C28" s="71" t="s">
        <v>17</v>
      </c>
      <c r="D28" s="72"/>
      <c r="E28" s="72"/>
      <c r="F28" s="72"/>
      <c r="G28" s="73" t="e">
        <f t="shared" si="0"/>
        <v>#DIV/0!</v>
      </c>
    </row>
    <row r="29" spans="2:7" ht="30.75" customHeight="1">
      <c r="B29" s="67" t="s">
        <v>24</v>
      </c>
      <c r="C29" s="68" t="s">
        <v>25</v>
      </c>
      <c r="D29" s="74"/>
      <c r="E29" s="74"/>
      <c r="F29" s="74"/>
      <c r="G29" s="70" t="e">
        <f t="shared" si="0"/>
        <v>#DIV/0!</v>
      </c>
    </row>
    <row r="30" spans="2:7" ht="18.75" customHeight="1">
      <c r="B30" s="67" t="s">
        <v>26</v>
      </c>
      <c r="C30" s="68" t="s">
        <v>27</v>
      </c>
      <c r="D30" s="74"/>
      <c r="E30" s="74"/>
      <c r="F30" s="74"/>
      <c r="G30" s="70" t="e">
        <f t="shared" si="0"/>
        <v>#DIV/0!</v>
      </c>
    </row>
    <row r="31" spans="2:7" ht="18.75" customHeight="1">
      <c r="B31" s="67" t="s">
        <v>28</v>
      </c>
      <c r="C31" s="68" t="s">
        <v>29</v>
      </c>
      <c r="D31" s="74"/>
      <c r="E31" s="74"/>
      <c r="F31" s="74"/>
      <c r="G31" s="70" t="e">
        <f t="shared" si="0"/>
        <v>#DIV/0!</v>
      </c>
    </row>
    <row r="32" spans="2:7" ht="18.75" customHeight="1">
      <c r="B32" s="62" t="s">
        <v>30</v>
      </c>
      <c r="C32" s="63" t="s">
        <v>31</v>
      </c>
      <c r="D32" s="64">
        <f>+D33+D65+D66</f>
        <v>0</v>
      </c>
      <c r="E32" s="64">
        <f>+E33+E65+E66</f>
        <v>0</v>
      </c>
      <c r="F32" s="64">
        <f>+F33+F65+F66</f>
        <v>0</v>
      </c>
      <c r="G32" s="65" t="e">
        <f t="shared" si="0"/>
        <v>#DIV/0!</v>
      </c>
    </row>
    <row r="33" spans="2:7" ht="18.75" customHeight="1">
      <c r="B33" s="67" t="s">
        <v>4</v>
      </c>
      <c r="C33" s="68" t="s">
        <v>32</v>
      </c>
      <c r="D33" s="69">
        <f>+D34+D35+D36+D44+D52+D57+D61+D64</f>
        <v>0</v>
      </c>
      <c r="E33" s="69">
        <f>+E34+E35+E36+E44+E52+E57+E61+E64</f>
        <v>0</v>
      </c>
      <c r="F33" s="69">
        <f>+F34+F35+F36+F44+F52+F57+F61+F64</f>
        <v>0</v>
      </c>
      <c r="G33" s="70" t="e">
        <f t="shared" si="0"/>
        <v>#DIV/0!</v>
      </c>
    </row>
    <row r="34" spans="2:7" ht="18.75" customHeight="1">
      <c r="B34" s="75" t="s">
        <v>6</v>
      </c>
      <c r="C34" s="76" t="s">
        <v>33</v>
      </c>
      <c r="D34" s="74"/>
      <c r="E34" s="74"/>
      <c r="F34" s="74"/>
      <c r="G34" s="70" t="e">
        <f t="shared" si="0"/>
        <v>#DIV/0!</v>
      </c>
    </row>
    <row r="35" spans="2:7" ht="18.75" customHeight="1">
      <c r="B35" s="75" t="s">
        <v>6</v>
      </c>
      <c r="C35" s="76" t="s">
        <v>34</v>
      </c>
      <c r="D35" s="74"/>
      <c r="E35" s="74"/>
      <c r="F35" s="74"/>
      <c r="G35" s="70" t="e">
        <f t="shared" si="0"/>
        <v>#DIV/0!</v>
      </c>
    </row>
    <row r="36" spans="2:7" ht="18.75" customHeight="1">
      <c r="B36" s="75" t="s">
        <v>6</v>
      </c>
      <c r="C36" s="76" t="s">
        <v>35</v>
      </c>
      <c r="D36" s="69">
        <f>SUM(D37:D43)</f>
        <v>0</v>
      </c>
      <c r="E36" s="69">
        <f>SUM(E37:E43)</f>
        <v>0</v>
      </c>
      <c r="F36" s="69">
        <f>SUM(F37:F43)</f>
        <v>0</v>
      </c>
      <c r="G36" s="70" t="e">
        <f t="shared" si="0"/>
        <v>#DIV/0!</v>
      </c>
    </row>
    <row r="37" spans="2:7" ht="18.75" customHeight="1">
      <c r="B37" s="60" t="s">
        <v>6</v>
      </c>
      <c r="C37" s="71" t="s">
        <v>36</v>
      </c>
      <c r="D37" s="72"/>
      <c r="E37" s="72"/>
      <c r="F37" s="72"/>
      <c r="G37" s="73" t="e">
        <f t="shared" si="0"/>
        <v>#DIV/0!</v>
      </c>
    </row>
    <row r="38" spans="2:7" ht="18.75" customHeight="1">
      <c r="B38" s="60" t="s">
        <v>6</v>
      </c>
      <c r="C38" s="71" t="s">
        <v>37</v>
      </c>
      <c r="D38" s="72"/>
      <c r="E38" s="72"/>
      <c r="F38" s="72"/>
      <c r="G38" s="73" t="e">
        <f t="shared" si="0"/>
        <v>#DIV/0!</v>
      </c>
    </row>
    <row r="39" spans="2:7" ht="18.75" customHeight="1">
      <c r="B39" s="60" t="s">
        <v>6</v>
      </c>
      <c r="C39" s="71" t="s">
        <v>38</v>
      </c>
      <c r="D39" s="72"/>
      <c r="E39" s="72"/>
      <c r="F39" s="72"/>
      <c r="G39" s="73" t="e">
        <f t="shared" si="0"/>
        <v>#DIV/0!</v>
      </c>
    </row>
    <row r="40" spans="2:7" ht="18.75" customHeight="1">
      <c r="B40" s="60" t="s">
        <v>6</v>
      </c>
      <c r="C40" s="71" t="s">
        <v>39</v>
      </c>
      <c r="D40" s="72"/>
      <c r="E40" s="72"/>
      <c r="F40" s="72"/>
      <c r="G40" s="73" t="e">
        <f t="shared" si="0"/>
        <v>#DIV/0!</v>
      </c>
    </row>
    <row r="41" spans="2:7" ht="18.75" customHeight="1">
      <c r="B41" s="60" t="s">
        <v>6</v>
      </c>
      <c r="C41" s="71" t="s">
        <v>40</v>
      </c>
      <c r="D41" s="72"/>
      <c r="E41" s="72"/>
      <c r="F41" s="72"/>
      <c r="G41" s="73" t="e">
        <f t="shared" si="0"/>
        <v>#DIV/0!</v>
      </c>
    </row>
    <row r="42" spans="2:7" ht="18.75" customHeight="1">
      <c r="B42" s="60" t="s">
        <v>6</v>
      </c>
      <c r="C42" s="71" t="s">
        <v>41</v>
      </c>
      <c r="D42" s="72"/>
      <c r="E42" s="72"/>
      <c r="F42" s="72"/>
      <c r="G42" s="73" t="e">
        <f t="shared" si="0"/>
        <v>#DIV/0!</v>
      </c>
    </row>
    <row r="43" spans="2:7" ht="18.75" customHeight="1">
      <c r="B43" s="60" t="s">
        <v>6</v>
      </c>
      <c r="C43" s="71" t="s">
        <v>42</v>
      </c>
      <c r="D43" s="72"/>
      <c r="E43" s="72"/>
      <c r="F43" s="72"/>
      <c r="G43" s="73" t="e">
        <f t="shared" si="0"/>
        <v>#DIV/0!</v>
      </c>
    </row>
    <row r="44" spans="2:7" ht="18.75" customHeight="1">
      <c r="B44" s="75" t="s">
        <v>6</v>
      </c>
      <c r="C44" s="76" t="s">
        <v>43</v>
      </c>
      <c r="D44" s="69">
        <f>SUM(D45:D51)</f>
        <v>0</v>
      </c>
      <c r="E44" s="69">
        <f>SUM(E45:E51)</f>
        <v>0</v>
      </c>
      <c r="F44" s="69">
        <f>SUM(F45:F51)</f>
        <v>0</v>
      </c>
      <c r="G44" s="70" t="e">
        <f t="shared" si="0"/>
        <v>#DIV/0!</v>
      </c>
    </row>
    <row r="45" spans="2:7" ht="18.75" customHeight="1">
      <c r="B45" s="60" t="s">
        <v>6</v>
      </c>
      <c r="C45" s="71" t="s">
        <v>44</v>
      </c>
      <c r="D45" s="72"/>
      <c r="E45" s="72"/>
      <c r="F45" s="72"/>
      <c r="G45" s="73" t="e">
        <f t="shared" si="0"/>
        <v>#DIV/0!</v>
      </c>
    </row>
    <row r="46" spans="2:7" ht="18.75" customHeight="1">
      <c r="B46" s="60" t="s">
        <v>6</v>
      </c>
      <c r="C46" s="71" t="s">
        <v>45</v>
      </c>
      <c r="D46" s="72"/>
      <c r="E46" s="72"/>
      <c r="F46" s="72"/>
      <c r="G46" s="73" t="e">
        <f t="shared" si="0"/>
        <v>#DIV/0!</v>
      </c>
    </row>
    <row r="47" spans="2:7" ht="18.75" customHeight="1">
      <c r="B47" s="60" t="s">
        <v>6</v>
      </c>
      <c r="C47" s="71" t="s">
        <v>46</v>
      </c>
      <c r="D47" s="72"/>
      <c r="E47" s="72"/>
      <c r="F47" s="72"/>
      <c r="G47" s="73" t="e">
        <f t="shared" si="0"/>
        <v>#DIV/0!</v>
      </c>
    </row>
    <row r="48" spans="2:7" ht="18.75" customHeight="1">
      <c r="B48" s="60" t="s">
        <v>6</v>
      </c>
      <c r="C48" s="71" t="s">
        <v>47</v>
      </c>
      <c r="D48" s="72"/>
      <c r="E48" s="72"/>
      <c r="F48" s="72"/>
      <c r="G48" s="73" t="e">
        <f t="shared" si="0"/>
        <v>#DIV/0!</v>
      </c>
    </row>
    <row r="49" spans="2:7" ht="18.75" customHeight="1">
      <c r="B49" s="60" t="s">
        <v>6</v>
      </c>
      <c r="C49" s="71" t="s">
        <v>48</v>
      </c>
      <c r="D49" s="72"/>
      <c r="E49" s="72"/>
      <c r="F49" s="72"/>
      <c r="G49" s="73" t="e">
        <f t="shared" si="0"/>
        <v>#DIV/0!</v>
      </c>
    </row>
    <row r="50" spans="2:7" ht="18.75" customHeight="1">
      <c r="B50" s="60" t="s">
        <v>6</v>
      </c>
      <c r="C50" s="71" t="s">
        <v>49</v>
      </c>
      <c r="D50" s="72"/>
      <c r="E50" s="72"/>
      <c r="F50" s="72"/>
      <c r="G50" s="73" t="e">
        <f t="shared" si="0"/>
        <v>#DIV/0!</v>
      </c>
    </row>
    <row r="51" spans="2:7" ht="18.75" customHeight="1">
      <c r="B51" s="60" t="s">
        <v>6</v>
      </c>
      <c r="C51" s="71" t="s">
        <v>50</v>
      </c>
      <c r="D51" s="72"/>
      <c r="E51" s="72"/>
      <c r="F51" s="72"/>
      <c r="G51" s="73" t="e">
        <f t="shared" si="0"/>
        <v>#DIV/0!</v>
      </c>
    </row>
    <row r="52" spans="2:7" ht="18.75" customHeight="1">
      <c r="B52" s="75" t="s">
        <v>6</v>
      </c>
      <c r="C52" s="76" t="s">
        <v>51</v>
      </c>
      <c r="D52" s="69">
        <f>SUM(D53:D56)</f>
        <v>0</v>
      </c>
      <c r="E52" s="69">
        <f>SUM(E53:E56)</f>
        <v>0</v>
      </c>
      <c r="F52" s="69">
        <f>SUM(F53:F56)</f>
        <v>0</v>
      </c>
      <c r="G52" s="70" t="e">
        <f t="shared" si="0"/>
        <v>#DIV/0!</v>
      </c>
    </row>
    <row r="53" spans="2:7" ht="18.75" customHeight="1">
      <c r="B53" s="60" t="s">
        <v>6</v>
      </c>
      <c r="C53" s="71" t="s">
        <v>52</v>
      </c>
      <c r="D53" s="72"/>
      <c r="E53" s="72"/>
      <c r="F53" s="72"/>
      <c r="G53" s="73" t="e">
        <f t="shared" si="0"/>
        <v>#DIV/0!</v>
      </c>
    </row>
    <row r="54" spans="2:7" ht="18.75" customHeight="1">
      <c r="B54" s="60" t="s">
        <v>6</v>
      </c>
      <c r="C54" s="71" t="s">
        <v>53</v>
      </c>
      <c r="D54" s="72"/>
      <c r="E54" s="72"/>
      <c r="F54" s="72"/>
      <c r="G54" s="73" t="e">
        <f t="shared" si="0"/>
        <v>#DIV/0!</v>
      </c>
    </row>
    <row r="55" spans="2:7" ht="18.75" customHeight="1">
      <c r="B55" s="60" t="s">
        <v>6</v>
      </c>
      <c r="C55" s="71" t="s">
        <v>54</v>
      </c>
      <c r="D55" s="72"/>
      <c r="E55" s="72"/>
      <c r="F55" s="72"/>
      <c r="G55" s="73" t="e">
        <f t="shared" si="0"/>
        <v>#DIV/0!</v>
      </c>
    </row>
    <row r="56" spans="2:7" ht="18.75" customHeight="1">
      <c r="B56" s="60" t="s">
        <v>6</v>
      </c>
      <c r="C56" s="71" t="s">
        <v>55</v>
      </c>
      <c r="D56" s="72"/>
      <c r="E56" s="72"/>
      <c r="F56" s="72"/>
      <c r="G56" s="73" t="e">
        <f t="shared" si="0"/>
        <v>#DIV/0!</v>
      </c>
    </row>
    <row r="57" spans="2:7" ht="18.75" customHeight="1">
      <c r="B57" s="75" t="s">
        <v>6</v>
      </c>
      <c r="C57" s="76" t="s">
        <v>56</v>
      </c>
      <c r="D57" s="69">
        <f>SUM(D58:D60)</f>
        <v>0</v>
      </c>
      <c r="E57" s="69">
        <f>SUM(E58:E60)</f>
        <v>0</v>
      </c>
      <c r="F57" s="69">
        <f>SUM(F58:F60)</f>
        <v>0</v>
      </c>
      <c r="G57" s="70" t="e">
        <f t="shared" si="0"/>
        <v>#DIV/0!</v>
      </c>
    </row>
    <row r="58" spans="2:7" ht="18.75" customHeight="1">
      <c r="B58" s="60" t="s">
        <v>6</v>
      </c>
      <c r="C58" s="71" t="s">
        <v>57</v>
      </c>
      <c r="D58" s="72"/>
      <c r="E58" s="72"/>
      <c r="F58" s="72"/>
      <c r="G58" s="73" t="e">
        <f t="shared" si="0"/>
        <v>#DIV/0!</v>
      </c>
    </row>
    <row r="59" spans="2:7" ht="18.75" customHeight="1">
      <c r="B59" s="60" t="s">
        <v>6</v>
      </c>
      <c r="C59" s="71" t="s">
        <v>58</v>
      </c>
      <c r="D59" s="72"/>
      <c r="E59" s="72"/>
      <c r="F59" s="72"/>
      <c r="G59" s="73" t="e">
        <f t="shared" si="0"/>
        <v>#DIV/0!</v>
      </c>
    </row>
    <row r="60" spans="2:7" ht="18.75" customHeight="1">
      <c r="B60" s="60" t="s">
        <v>6</v>
      </c>
      <c r="C60" s="71" t="s">
        <v>50</v>
      </c>
      <c r="D60" s="72"/>
      <c r="E60" s="72"/>
      <c r="F60" s="72"/>
      <c r="G60" s="73" t="e">
        <f t="shared" si="0"/>
        <v>#DIV/0!</v>
      </c>
    </row>
    <row r="61" spans="2:7" ht="18.75" customHeight="1">
      <c r="B61" s="75" t="s">
        <v>6</v>
      </c>
      <c r="C61" s="76" t="s">
        <v>59</v>
      </c>
      <c r="D61" s="69">
        <f>SUM(D62:D63)</f>
        <v>0</v>
      </c>
      <c r="E61" s="69">
        <f>SUM(E62:E63)</f>
        <v>0</v>
      </c>
      <c r="F61" s="69">
        <f>SUM(F62:F63)</f>
        <v>0</v>
      </c>
      <c r="G61" s="70" t="e">
        <f t="shared" si="0"/>
        <v>#DIV/0!</v>
      </c>
    </row>
    <row r="62" spans="2:7" ht="18.75" customHeight="1">
      <c r="B62" s="60" t="s">
        <v>6</v>
      </c>
      <c r="C62" s="71" t="s">
        <v>60</v>
      </c>
      <c r="D62" s="72"/>
      <c r="E62" s="72"/>
      <c r="F62" s="72"/>
      <c r="G62" s="73" t="e">
        <f t="shared" si="0"/>
        <v>#DIV/0!</v>
      </c>
    </row>
    <row r="63" spans="2:7" ht="18.75" customHeight="1">
      <c r="B63" s="60" t="s">
        <v>6</v>
      </c>
      <c r="C63" s="71" t="s">
        <v>50</v>
      </c>
      <c r="D63" s="72"/>
      <c r="E63" s="72"/>
      <c r="F63" s="72"/>
      <c r="G63" s="73" t="e">
        <f t="shared" si="0"/>
        <v>#DIV/0!</v>
      </c>
    </row>
    <row r="64" spans="2:7" ht="18.75" customHeight="1">
      <c r="B64" s="75" t="s">
        <v>6</v>
      </c>
      <c r="C64" s="76" t="s">
        <v>61</v>
      </c>
      <c r="D64" s="74"/>
      <c r="E64" s="74"/>
      <c r="F64" s="74"/>
      <c r="G64" s="70" t="e">
        <f t="shared" si="0"/>
        <v>#DIV/0!</v>
      </c>
    </row>
    <row r="65" spans="2:7" ht="18.75" customHeight="1">
      <c r="B65" s="67" t="s">
        <v>11</v>
      </c>
      <c r="C65" s="68" t="s">
        <v>62</v>
      </c>
      <c r="D65" s="74"/>
      <c r="E65" s="74"/>
      <c r="F65" s="74"/>
      <c r="G65" s="70" t="e">
        <f t="shared" si="0"/>
        <v>#DIV/0!</v>
      </c>
    </row>
    <row r="66" spans="2:7" ht="18.75" customHeight="1">
      <c r="B66" s="67" t="s">
        <v>18</v>
      </c>
      <c r="C66" s="68" t="s">
        <v>63</v>
      </c>
      <c r="D66" s="69">
        <f>D67+D68</f>
        <v>0</v>
      </c>
      <c r="E66" s="69">
        <f>SUM(E67:E68)</f>
        <v>0</v>
      </c>
      <c r="F66" s="69">
        <f>SUM(F67:F68)</f>
        <v>0</v>
      </c>
      <c r="G66" s="70" t="e">
        <f t="shared" si="0"/>
        <v>#DIV/0!</v>
      </c>
    </row>
    <row r="67" spans="2:7" ht="18.75" customHeight="1">
      <c r="B67" s="71" t="s">
        <v>6</v>
      </c>
      <c r="C67" s="71" t="s">
        <v>64</v>
      </c>
      <c r="D67" s="72"/>
      <c r="E67" s="72"/>
      <c r="F67" s="72"/>
      <c r="G67" s="73" t="e">
        <f t="shared" si="0"/>
        <v>#DIV/0!</v>
      </c>
    </row>
    <row r="68" spans="2:7" ht="18.75" customHeight="1">
      <c r="B68" s="71" t="s">
        <v>6</v>
      </c>
      <c r="C68" s="71" t="s">
        <v>65</v>
      </c>
      <c r="D68" s="72"/>
      <c r="E68" s="72"/>
      <c r="F68" s="72"/>
      <c r="G68" s="73" t="e">
        <f t="shared" si="0"/>
        <v>#DIV/0!</v>
      </c>
    </row>
    <row r="69" spans="2:7" ht="18.75" customHeight="1">
      <c r="B69" s="62" t="s">
        <v>66</v>
      </c>
      <c r="C69" s="63" t="s">
        <v>67</v>
      </c>
      <c r="D69" s="64">
        <f>SUM(D70:D71)</f>
        <v>0</v>
      </c>
      <c r="E69" s="64">
        <f>SUM(E70:E71)</f>
        <v>0</v>
      </c>
      <c r="F69" s="64">
        <f>SUM(F70:F71)</f>
        <v>0</v>
      </c>
      <c r="G69" s="65" t="e">
        <f t="shared" si="0"/>
        <v>#DIV/0!</v>
      </c>
    </row>
    <row r="70" spans="2:7" ht="18.75" customHeight="1">
      <c r="B70" s="77" t="s">
        <v>68</v>
      </c>
      <c r="C70" s="78" t="s">
        <v>69</v>
      </c>
      <c r="D70" s="72"/>
      <c r="E70" s="72"/>
      <c r="F70" s="72"/>
      <c r="G70" s="73" t="e">
        <f t="shared" si="0"/>
        <v>#DIV/0!</v>
      </c>
    </row>
    <row r="71" spans="2:7" ht="18.75" customHeight="1">
      <c r="B71" s="77" t="s">
        <v>68</v>
      </c>
      <c r="C71" s="78" t="s">
        <v>70</v>
      </c>
      <c r="D71" s="72"/>
      <c r="E71" s="72"/>
      <c r="F71" s="72"/>
      <c r="G71" s="73" t="e">
        <f t="shared" si="0"/>
        <v>#DIV/0!</v>
      </c>
    </row>
    <row r="72" spans="2:7" ht="29.25" customHeight="1">
      <c r="B72" s="62" t="s">
        <v>71</v>
      </c>
      <c r="C72" s="63" t="s">
        <v>72</v>
      </c>
      <c r="D72" s="64">
        <f>D8-D32+D69</f>
        <v>0</v>
      </c>
      <c r="E72" s="64">
        <f>E8-E32+E69</f>
        <v>0</v>
      </c>
      <c r="F72" s="64">
        <f>F8-F32+F69</f>
        <v>0</v>
      </c>
      <c r="G72" s="65" t="e">
        <f t="shared" si="0"/>
        <v>#DIV/0!</v>
      </c>
    </row>
    <row r="73" spans="2:7" ht="18.75" customHeight="1">
      <c r="B73" s="79"/>
      <c r="C73" s="80"/>
      <c r="D73" s="81"/>
      <c r="E73" s="81"/>
      <c r="F73" s="81"/>
      <c r="G73" s="73" t="e">
        <f aca="true" t="shared" si="1" ref="G73:G100">F73/E73</f>
        <v>#DIV/0!</v>
      </c>
    </row>
    <row r="74" spans="2:7" ht="18.75" customHeight="1">
      <c r="B74" s="62" t="s">
        <v>73</v>
      </c>
      <c r="C74" s="63" t="s">
        <v>74</v>
      </c>
      <c r="D74" s="82"/>
      <c r="E74" s="82"/>
      <c r="F74" s="82"/>
      <c r="G74" s="65" t="e">
        <f t="shared" si="1"/>
        <v>#DIV/0!</v>
      </c>
    </row>
    <row r="75" spans="2:7" ht="18.75" customHeight="1">
      <c r="B75" s="79"/>
      <c r="C75" s="80"/>
      <c r="D75" s="81"/>
      <c r="E75" s="81"/>
      <c r="F75" s="81"/>
      <c r="G75" s="73" t="e">
        <f t="shared" si="1"/>
        <v>#DIV/0!</v>
      </c>
    </row>
    <row r="76" spans="2:7" ht="27.75" customHeight="1">
      <c r="B76" s="62" t="s">
        <v>75</v>
      </c>
      <c r="C76" s="63" t="s">
        <v>76</v>
      </c>
      <c r="D76" s="64">
        <f>D72-D74</f>
        <v>0</v>
      </c>
      <c r="E76" s="64">
        <f>E72-E74</f>
        <v>0</v>
      </c>
      <c r="F76" s="64">
        <f>F72-F74</f>
        <v>0</v>
      </c>
      <c r="G76" s="65" t="e">
        <f t="shared" si="1"/>
        <v>#DIV/0!</v>
      </c>
    </row>
    <row r="77" spans="2:7" ht="18.75" customHeight="1">
      <c r="B77" s="83" t="s">
        <v>6</v>
      </c>
      <c r="C77" s="78" t="s">
        <v>6</v>
      </c>
      <c r="D77" s="84"/>
      <c r="E77" s="84"/>
      <c r="F77" s="84" t="s">
        <v>6</v>
      </c>
      <c r="G77" s="73" t="e">
        <f t="shared" si="1"/>
        <v>#VALUE!</v>
      </c>
    </row>
    <row r="78" spans="2:7" ht="18.75" customHeight="1">
      <c r="B78" s="62" t="s">
        <v>77</v>
      </c>
      <c r="C78" s="63" t="s">
        <v>78</v>
      </c>
      <c r="D78" s="64">
        <f>D79+D84+D89</f>
        <v>0</v>
      </c>
      <c r="E78" s="64">
        <f>E79+E84+E89</f>
        <v>0</v>
      </c>
      <c r="F78" s="64">
        <f>F79+F84+F89</f>
        <v>0</v>
      </c>
      <c r="G78" s="65" t="e">
        <f t="shared" si="1"/>
        <v>#DIV/0!</v>
      </c>
    </row>
    <row r="79" spans="2:7" ht="18.75" customHeight="1">
      <c r="B79" s="67" t="s">
        <v>4</v>
      </c>
      <c r="C79" s="68" t="s">
        <v>79</v>
      </c>
      <c r="D79" s="69">
        <f>SUM(D80:D83)</f>
        <v>0</v>
      </c>
      <c r="E79" s="69">
        <f>SUM(E80:E83)</f>
        <v>0</v>
      </c>
      <c r="F79" s="69">
        <f>SUM(F80:F83)</f>
        <v>0</v>
      </c>
      <c r="G79" s="70" t="e">
        <f t="shared" si="1"/>
        <v>#DIV/0!</v>
      </c>
    </row>
    <row r="80" spans="2:7" ht="18.75" customHeight="1">
      <c r="B80" s="71" t="s">
        <v>6</v>
      </c>
      <c r="C80" s="71" t="s">
        <v>80</v>
      </c>
      <c r="D80" s="72"/>
      <c r="E80" s="72"/>
      <c r="F80" s="72"/>
      <c r="G80" s="73" t="e">
        <f t="shared" si="1"/>
        <v>#DIV/0!</v>
      </c>
    </row>
    <row r="81" spans="2:7" ht="18.75" customHeight="1">
      <c r="B81" s="71" t="s">
        <v>6</v>
      </c>
      <c r="C81" s="71" t="s">
        <v>15</v>
      </c>
      <c r="D81" s="72"/>
      <c r="E81" s="72"/>
      <c r="F81" s="72"/>
      <c r="G81" s="73" t="e">
        <f t="shared" si="1"/>
        <v>#DIV/0!</v>
      </c>
    </row>
    <row r="82" spans="2:7" ht="18.75" customHeight="1">
      <c r="B82" s="71" t="s">
        <v>6</v>
      </c>
      <c r="C82" s="71" t="s">
        <v>16</v>
      </c>
      <c r="D82" s="72"/>
      <c r="E82" s="72"/>
      <c r="F82" s="72"/>
      <c r="G82" s="73" t="e">
        <f t="shared" si="1"/>
        <v>#DIV/0!</v>
      </c>
    </row>
    <row r="83" spans="2:7" ht="18.75" customHeight="1">
      <c r="B83" s="71" t="s">
        <v>6</v>
      </c>
      <c r="C83" s="71" t="s">
        <v>17</v>
      </c>
      <c r="D83" s="72"/>
      <c r="E83" s="72"/>
      <c r="F83" s="72"/>
      <c r="G83" s="73" t="e">
        <f t="shared" si="1"/>
        <v>#DIV/0!</v>
      </c>
    </row>
    <row r="84" spans="2:7" ht="18.75" customHeight="1">
      <c r="B84" s="67" t="s">
        <v>11</v>
      </c>
      <c r="C84" s="68" t="s">
        <v>81</v>
      </c>
      <c r="D84" s="69">
        <f>SUM(D85:D88)</f>
        <v>0</v>
      </c>
      <c r="E84" s="69">
        <f>SUM(E85:E88)</f>
        <v>0</v>
      </c>
      <c r="F84" s="69">
        <f>SUM(F85:F88)</f>
        <v>0</v>
      </c>
      <c r="G84" s="70" t="e">
        <f t="shared" si="1"/>
        <v>#DIV/0!</v>
      </c>
    </row>
    <row r="85" spans="2:7" ht="18.75" customHeight="1">
      <c r="B85" s="71" t="s">
        <v>6</v>
      </c>
      <c r="C85" s="71" t="s">
        <v>20</v>
      </c>
      <c r="D85" s="72"/>
      <c r="E85" s="72"/>
      <c r="F85" s="72"/>
      <c r="G85" s="73" t="e">
        <f t="shared" si="1"/>
        <v>#DIV/0!</v>
      </c>
    </row>
    <row r="86" spans="2:7" ht="18.75" customHeight="1">
      <c r="B86" s="71" t="s">
        <v>6</v>
      </c>
      <c r="C86" s="71" t="s">
        <v>15</v>
      </c>
      <c r="D86" s="72"/>
      <c r="E86" s="72"/>
      <c r="F86" s="72"/>
      <c r="G86" s="73" t="e">
        <f t="shared" si="1"/>
        <v>#DIV/0!</v>
      </c>
    </row>
    <row r="87" spans="2:7" ht="18.75" customHeight="1">
      <c r="B87" s="71" t="s">
        <v>6</v>
      </c>
      <c r="C87" s="71" t="s">
        <v>16</v>
      </c>
      <c r="D87" s="72"/>
      <c r="E87" s="72"/>
      <c r="F87" s="72"/>
      <c r="G87" s="73" t="e">
        <f t="shared" si="1"/>
        <v>#DIV/0!</v>
      </c>
    </row>
    <row r="88" spans="2:7" ht="18.75" customHeight="1">
      <c r="B88" s="71" t="s">
        <v>6</v>
      </c>
      <c r="C88" s="71" t="s">
        <v>17</v>
      </c>
      <c r="D88" s="72"/>
      <c r="E88" s="72"/>
      <c r="F88" s="72"/>
      <c r="G88" s="73" t="e">
        <f t="shared" si="1"/>
        <v>#DIV/0!</v>
      </c>
    </row>
    <row r="89" spans="2:7" ht="18.75" customHeight="1">
      <c r="B89" s="67" t="s">
        <v>18</v>
      </c>
      <c r="C89" s="68" t="s">
        <v>22</v>
      </c>
      <c r="D89" s="69">
        <f>SUM(D90:D92)</f>
        <v>0</v>
      </c>
      <c r="E89" s="69">
        <f>SUM(E90:E92)</f>
        <v>0</v>
      </c>
      <c r="F89" s="69">
        <f>SUM(F90:F92)</f>
        <v>0</v>
      </c>
      <c r="G89" s="70" t="e">
        <f t="shared" si="1"/>
        <v>#DIV/0!</v>
      </c>
    </row>
    <row r="90" spans="2:7" ht="18.75" customHeight="1">
      <c r="B90" s="71" t="s">
        <v>6</v>
      </c>
      <c r="C90" s="71" t="s">
        <v>15</v>
      </c>
      <c r="D90" s="72"/>
      <c r="E90" s="72"/>
      <c r="F90" s="72"/>
      <c r="G90" s="73" t="e">
        <f t="shared" si="1"/>
        <v>#DIV/0!</v>
      </c>
    </row>
    <row r="91" spans="2:7" ht="18.75" customHeight="1">
      <c r="B91" s="71" t="s">
        <v>6</v>
      </c>
      <c r="C91" s="71" t="s">
        <v>16</v>
      </c>
      <c r="D91" s="72"/>
      <c r="E91" s="72"/>
      <c r="F91" s="72"/>
      <c r="G91" s="73" t="e">
        <f t="shared" si="1"/>
        <v>#DIV/0!</v>
      </c>
    </row>
    <row r="92" spans="2:7" ht="18.75" customHeight="1">
      <c r="B92" s="71" t="s">
        <v>6</v>
      </c>
      <c r="C92" s="71" t="s">
        <v>17</v>
      </c>
      <c r="D92" s="72"/>
      <c r="E92" s="72"/>
      <c r="F92" s="72"/>
      <c r="G92" s="73" t="e">
        <f t="shared" si="1"/>
        <v>#DIV/0!</v>
      </c>
    </row>
    <row r="93" spans="2:7" ht="27.75" customHeight="1">
      <c r="B93" s="62" t="s">
        <v>82</v>
      </c>
      <c r="C93" s="63" t="s">
        <v>83</v>
      </c>
      <c r="D93" s="82">
        <f>D94</f>
        <v>0</v>
      </c>
      <c r="E93" s="82">
        <f>E94</f>
        <v>0</v>
      </c>
      <c r="F93" s="82">
        <f>F94</f>
        <v>0</v>
      </c>
      <c r="G93" s="65" t="e">
        <f t="shared" si="1"/>
        <v>#DIV/0!</v>
      </c>
    </row>
    <row r="94" spans="2:7" ht="25.5">
      <c r="B94" s="79" t="s">
        <v>6</v>
      </c>
      <c r="C94" s="78" t="s">
        <v>84</v>
      </c>
      <c r="D94" s="72"/>
      <c r="E94" s="72"/>
      <c r="F94" s="72"/>
      <c r="G94" s="73" t="e">
        <f t="shared" si="1"/>
        <v>#DIV/0!</v>
      </c>
    </row>
    <row r="95" spans="2:7" ht="15" thickBot="1">
      <c r="B95" s="85" t="s">
        <v>85</v>
      </c>
      <c r="C95" s="86" t="s">
        <v>86</v>
      </c>
      <c r="D95" s="87"/>
      <c r="E95" s="87"/>
      <c r="F95" s="88"/>
      <c r="G95" s="88"/>
    </row>
    <row r="96" spans="2:7" ht="14.25">
      <c r="B96" s="89"/>
      <c r="C96" s="90" t="s">
        <v>87</v>
      </c>
      <c r="D96" s="91"/>
      <c r="E96" s="91"/>
      <c r="F96" s="92"/>
      <c r="G96" s="73" t="e">
        <f t="shared" si="1"/>
        <v>#DIV/0!</v>
      </c>
    </row>
    <row r="97" spans="2:7" ht="14.25">
      <c r="B97" s="93"/>
      <c r="C97" s="78" t="s">
        <v>88</v>
      </c>
      <c r="D97" s="94"/>
      <c r="E97" s="94"/>
      <c r="F97" s="95"/>
      <c r="G97" s="73" t="e">
        <f t="shared" si="1"/>
        <v>#DIV/0!</v>
      </c>
    </row>
    <row r="98" spans="2:7" ht="14.25">
      <c r="B98" s="96" t="s">
        <v>6</v>
      </c>
      <c r="C98" s="97" t="s">
        <v>89</v>
      </c>
      <c r="D98" s="98"/>
      <c r="E98" s="98"/>
      <c r="F98" s="99" t="s">
        <v>6</v>
      </c>
      <c r="G98" s="73" t="e">
        <f t="shared" si="1"/>
        <v>#VALUE!</v>
      </c>
    </row>
    <row r="99" spans="2:7" ht="14.25">
      <c r="B99" s="36"/>
      <c r="C99" s="37" t="s">
        <v>90</v>
      </c>
      <c r="D99" s="37"/>
      <c r="E99" s="37"/>
      <c r="F99" s="37"/>
      <c r="G99" s="73" t="e">
        <f t="shared" si="1"/>
        <v>#DIV/0!</v>
      </c>
    </row>
    <row r="100" spans="2:7" ht="15" thickBot="1">
      <c r="B100" s="38"/>
      <c r="C100" s="39" t="s">
        <v>89</v>
      </c>
      <c r="D100" s="39"/>
      <c r="E100" s="39"/>
      <c r="F100" s="39"/>
      <c r="G100" s="73" t="e">
        <f t="shared" si="1"/>
        <v>#DIV/0!</v>
      </c>
    </row>
    <row r="101" spans="2:6" ht="14.25">
      <c r="B101" s="100" t="s">
        <v>6</v>
      </c>
      <c r="C101" s="101" t="s">
        <v>6</v>
      </c>
      <c r="D101" s="101"/>
      <c r="E101" s="101"/>
      <c r="F101" s="100" t="s">
        <v>6</v>
      </c>
    </row>
    <row r="102" spans="2:10" ht="15.75">
      <c r="B102" s="102" t="s">
        <v>150</v>
      </c>
      <c r="C102" s="102"/>
      <c r="D102" s="102"/>
      <c r="E102" s="102"/>
      <c r="F102" s="102" t="s">
        <v>151</v>
      </c>
      <c r="G102" s="103"/>
      <c r="H102" s="104"/>
      <c r="I102" s="104"/>
      <c r="J102" s="104"/>
    </row>
    <row r="103" spans="2:10" ht="15.75">
      <c r="B103" s="104"/>
      <c r="C103" s="105"/>
      <c r="D103" s="104"/>
      <c r="E103" s="104"/>
      <c r="F103" s="104"/>
      <c r="G103" s="106"/>
      <c r="H103" s="104"/>
      <c r="I103" s="104"/>
      <c r="J103" s="104"/>
    </row>
    <row r="104" spans="2:10" ht="15.75">
      <c r="B104" s="104"/>
      <c r="C104" s="105"/>
      <c r="D104" s="104"/>
      <c r="E104" s="104"/>
      <c r="F104" s="104"/>
      <c r="G104" s="106"/>
      <c r="H104" s="104"/>
      <c r="I104" s="104"/>
      <c r="J104" s="104"/>
    </row>
    <row r="105" spans="2:10" ht="15.75">
      <c r="B105" s="104"/>
      <c r="C105" s="104"/>
      <c r="D105" s="104"/>
      <c r="E105" s="104"/>
      <c r="F105" s="104"/>
      <c r="G105" s="106"/>
      <c r="H105" s="104"/>
      <c r="I105" s="104"/>
      <c r="J105" s="104"/>
    </row>
    <row r="106" spans="2:10" ht="15.75">
      <c r="B106" s="107" t="s">
        <v>91</v>
      </c>
      <c r="C106" s="107"/>
      <c r="D106" s="102"/>
      <c r="E106" s="102"/>
      <c r="F106" s="102"/>
      <c r="G106" s="103"/>
      <c r="H106" s="104"/>
      <c r="I106" s="104"/>
      <c r="J106" s="104"/>
    </row>
    <row r="107" spans="2:10" ht="15.75">
      <c r="B107" s="102"/>
      <c r="C107" s="102"/>
      <c r="D107" s="102"/>
      <c r="E107" s="102"/>
      <c r="F107" s="102"/>
      <c r="G107" s="103"/>
      <c r="H107" s="104"/>
      <c r="I107" s="104"/>
      <c r="J107" s="104"/>
    </row>
    <row r="108" spans="2:10" ht="15.75">
      <c r="B108" s="102"/>
      <c r="C108" s="102"/>
      <c r="D108" s="102"/>
      <c r="E108" s="102"/>
      <c r="F108" s="102"/>
      <c r="G108" s="103"/>
      <c r="H108" s="104"/>
      <c r="I108" s="104"/>
      <c r="J108" s="104"/>
    </row>
    <row r="109" spans="2:10" ht="15.75">
      <c r="B109" s="102" t="s">
        <v>92</v>
      </c>
      <c r="C109" s="102"/>
      <c r="D109" s="102"/>
      <c r="E109" s="102" t="s">
        <v>93</v>
      </c>
      <c r="F109" s="102"/>
      <c r="G109" s="103"/>
      <c r="H109" s="104"/>
      <c r="I109" s="104"/>
      <c r="J109" s="104"/>
    </row>
    <row r="110" spans="2:10" ht="15.75">
      <c r="B110" s="104"/>
      <c r="C110" s="104"/>
      <c r="D110" s="104"/>
      <c r="E110" s="104"/>
      <c r="F110" s="104"/>
      <c r="G110" s="106"/>
      <c r="H110" s="104"/>
      <c r="I110" s="104"/>
      <c r="J110" s="104"/>
    </row>
  </sheetData>
  <sheetProtection/>
  <mergeCells count="4">
    <mergeCell ref="B3:F3"/>
    <mergeCell ref="B4:F4"/>
    <mergeCell ref="B2:G2"/>
    <mergeCell ref="B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7"/>
  <sheetViews>
    <sheetView zoomScalePageLayoutView="0" workbookViewId="0" topLeftCell="B1">
      <selection activeCell="E4" sqref="E4"/>
    </sheetView>
  </sheetViews>
  <sheetFormatPr defaultColWidth="11" defaultRowHeight="14.25"/>
  <cols>
    <col min="1" max="1" width="2" style="112" customWidth="1"/>
    <col min="2" max="2" width="4.19921875" style="112" customWidth="1"/>
    <col min="3" max="3" width="57.5" style="112" customWidth="1"/>
    <col min="4" max="4" width="14.09765625" style="112" customWidth="1"/>
    <col min="5" max="5" width="13.59765625" style="112" customWidth="1"/>
    <col min="6" max="6" width="12.19921875" style="112" customWidth="1"/>
    <col min="7" max="7" width="13.69921875" style="112" customWidth="1"/>
    <col min="8" max="16384" width="11" style="112" customWidth="1"/>
  </cols>
  <sheetData>
    <row r="1" spans="2:11" s="111" customFormat="1" ht="21.75" customHeight="1">
      <c r="B1" s="120"/>
      <c r="C1" s="179" t="s">
        <v>94</v>
      </c>
      <c r="D1" s="181" t="s">
        <v>137</v>
      </c>
      <c r="E1" s="122"/>
      <c r="F1" s="122"/>
      <c r="G1" s="119"/>
      <c r="H1" s="110"/>
      <c r="I1" s="110"/>
      <c r="J1" s="110"/>
      <c r="K1" s="110"/>
    </row>
    <row r="2" spans="2:7" ht="21.75" customHeight="1">
      <c r="B2" s="123"/>
      <c r="C2" s="179" t="s">
        <v>152</v>
      </c>
      <c r="D2" s="181" t="s">
        <v>193</v>
      </c>
      <c r="E2" s="180"/>
      <c r="F2" s="124"/>
      <c r="G2" s="113"/>
    </row>
    <row r="3" spans="2:11" s="111" customFormat="1" ht="21.75" customHeight="1">
      <c r="B3" s="120"/>
      <c r="C3" s="121"/>
      <c r="D3" s="125"/>
      <c r="E3" s="126"/>
      <c r="F3" s="126"/>
      <c r="H3" s="110"/>
      <c r="I3" s="110"/>
      <c r="J3" s="110"/>
      <c r="K3" s="110"/>
    </row>
    <row r="4" spans="2:11" s="111" customFormat="1" ht="21">
      <c r="B4" s="108"/>
      <c r="C4" s="109"/>
      <c r="D4" s="114"/>
      <c r="H4" s="110"/>
      <c r="I4" s="110"/>
      <c r="J4" s="110"/>
      <c r="K4" s="110"/>
    </row>
    <row r="5" spans="2:7" ht="43.5" customHeight="1" thickBot="1">
      <c r="B5" s="233" t="s">
        <v>153</v>
      </c>
      <c r="C5" s="233"/>
      <c r="D5" s="233"/>
      <c r="E5" s="233"/>
      <c r="F5" s="233"/>
      <c r="G5" s="233"/>
    </row>
    <row r="6" spans="2:7" ht="51" customHeight="1" thickBot="1">
      <c r="B6" s="174" t="s">
        <v>0</v>
      </c>
      <c r="C6" s="175" t="s">
        <v>1</v>
      </c>
      <c r="D6" s="176" t="s">
        <v>154</v>
      </c>
      <c r="E6" s="176" t="s">
        <v>155</v>
      </c>
      <c r="F6" s="176" t="s">
        <v>156</v>
      </c>
      <c r="G6" s="176" t="s">
        <v>145</v>
      </c>
    </row>
    <row r="7" spans="2:7" ht="16.5" thickBot="1">
      <c r="B7" s="128" t="s">
        <v>95</v>
      </c>
      <c r="C7" s="129" t="s">
        <v>96</v>
      </c>
      <c r="D7" s="130" t="s">
        <v>97</v>
      </c>
      <c r="E7" s="130" t="s">
        <v>98</v>
      </c>
      <c r="F7" s="130">
        <v>5</v>
      </c>
      <c r="G7" s="131">
        <v>6</v>
      </c>
    </row>
    <row r="8" spans="2:7" ht="37.5" customHeight="1">
      <c r="B8" s="234" t="s">
        <v>99</v>
      </c>
      <c r="C8" s="235"/>
      <c r="D8" s="132">
        <f>D15+D39+D63</f>
        <v>0</v>
      </c>
      <c r="E8" s="132">
        <f>E15+E39+E63</f>
        <v>0</v>
      </c>
      <c r="F8" s="132">
        <f>F15+F39+F63</f>
        <v>0</v>
      </c>
      <c r="G8" s="133" t="e">
        <f>F8/E8</f>
        <v>#DIV/0!</v>
      </c>
    </row>
    <row r="9" spans="2:7" ht="15.75">
      <c r="B9" s="134"/>
      <c r="C9" s="135" t="s">
        <v>100</v>
      </c>
      <c r="D9" s="136"/>
      <c r="E9" s="136"/>
      <c r="F9" s="136"/>
      <c r="G9" s="137"/>
    </row>
    <row r="10" spans="2:7" ht="24.75" customHeight="1">
      <c r="B10" s="134"/>
      <c r="C10" s="135" t="s">
        <v>101</v>
      </c>
      <c r="D10" s="136">
        <f>+D15+D39+D64</f>
        <v>0</v>
      </c>
      <c r="E10" s="136">
        <f>+E15+E39+E64</f>
        <v>0</v>
      </c>
      <c r="F10" s="136">
        <f>+F15+F39+F64</f>
        <v>0</v>
      </c>
      <c r="G10" s="137" t="e">
        <f>F10/E10</f>
        <v>#DIV/0!</v>
      </c>
    </row>
    <row r="11" spans="2:7" ht="16.5" customHeight="1">
      <c r="B11" s="134"/>
      <c r="C11" s="135" t="s">
        <v>102</v>
      </c>
      <c r="D11" s="136">
        <f>+D8-D10</f>
        <v>0</v>
      </c>
      <c r="E11" s="136">
        <f>+E8-E10</f>
        <v>0</v>
      </c>
      <c r="F11" s="136">
        <f>+F8-F10</f>
        <v>0</v>
      </c>
      <c r="G11" s="137" t="e">
        <f>+G8-G10</f>
        <v>#DIV/0!</v>
      </c>
    </row>
    <row r="12" spans="2:7" ht="15.75">
      <c r="B12" s="138" t="s">
        <v>2</v>
      </c>
      <c r="C12" s="139" t="s">
        <v>103</v>
      </c>
      <c r="D12" s="140"/>
      <c r="E12" s="140"/>
      <c r="F12" s="140"/>
      <c r="G12" s="141"/>
    </row>
    <row r="13" spans="2:7" s="115" customFormat="1" ht="24" customHeight="1">
      <c r="B13" s="142" t="s">
        <v>104</v>
      </c>
      <c r="C13" s="143" t="s">
        <v>105</v>
      </c>
      <c r="D13" s="144"/>
      <c r="E13" s="144"/>
      <c r="F13" s="144"/>
      <c r="G13" s="145"/>
    </row>
    <row r="14" spans="2:7" s="115" customFormat="1" ht="39.75" customHeight="1">
      <c r="B14" s="146" t="s">
        <v>106</v>
      </c>
      <c r="C14" s="147" t="s">
        <v>138</v>
      </c>
      <c r="D14" s="144" t="e">
        <f>D17/D13/12</f>
        <v>#DIV/0!</v>
      </c>
      <c r="E14" s="144" t="e">
        <f>E17/E13/12</f>
        <v>#DIV/0!</v>
      </c>
      <c r="F14" s="144" t="e">
        <f>F17/F13/12</f>
        <v>#DIV/0!</v>
      </c>
      <c r="G14" s="145" t="e">
        <f>F14/E14</f>
        <v>#DIV/0!</v>
      </c>
    </row>
    <row r="15" spans="2:7" ht="25.5">
      <c r="B15" s="146" t="s">
        <v>107</v>
      </c>
      <c r="C15" s="147" t="s">
        <v>108</v>
      </c>
      <c r="D15" s="144">
        <f>D17+D24</f>
        <v>0</v>
      </c>
      <c r="E15" s="144">
        <f>E17+E24</f>
        <v>0</v>
      </c>
      <c r="F15" s="144">
        <f>F17+F24</f>
        <v>0</v>
      </c>
      <c r="G15" s="145" t="e">
        <f>F15/E15</f>
        <v>#DIV/0!</v>
      </c>
    </row>
    <row r="16" spans="2:7" ht="15.75">
      <c r="B16" s="148"/>
      <c r="C16" s="149" t="s">
        <v>109</v>
      </c>
      <c r="D16" s="150"/>
      <c r="E16" s="150"/>
      <c r="F16" s="150"/>
      <c r="G16" s="145"/>
    </row>
    <row r="17" spans="2:7" ht="15.75">
      <c r="B17" s="151"/>
      <c r="C17" s="152" t="s">
        <v>110</v>
      </c>
      <c r="D17" s="153">
        <f>SUM(D18:D23)</f>
        <v>0</v>
      </c>
      <c r="E17" s="153">
        <f>SUM(E18:E23)</f>
        <v>0</v>
      </c>
      <c r="F17" s="153">
        <f>SUM(F18:F23)</f>
        <v>0</v>
      </c>
      <c r="G17" s="145" t="e">
        <f aca="true" t="shared" si="0" ref="G17:G65">F17/E17</f>
        <v>#DIV/0!</v>
      </c>
    </row>
    <row r="18" spans="2:7" ht="15.75">
      <c r="B18" s="148"/>
      <c r="C18" s="154" t="s">
        <v>111</v>
      </c>
      <c r="D18" s="150"/>
      <c r="E18" s="150"/>
      <c r="F18" s="150"/>
      <c r="G18" s="145" t="e">
        <f t="shared" si="0"/>
        <v>#DIV/0!</v>
      </c>
    </row>
    <row r="19" spans="2:7" ht="15.75">
      <c r="B19" s="148"/>
      <c r="C19" s="154" t="s">
        <v>112</v>
      </c>
      <c r="D19" s="150"/>
      <c r="E19" s="150"/>
      <c r="F19" s="150"/>
      <c r="G19" s="145" t="e">
        <f t="shared" si="0"/>
        <v>#DIV/0!</v>
      </c>
    </row>
    <row r="20" spans="2:7" ht="15.75">
      <c r="B20" s="148"/>
      <c r="C20" s="154" t="s">
        <v>113</v>
      </c>
      <c r="D20" s="150"/>
      <c r="E20" s="150"/>
      <c r="F20" s="150"/>
      <c r="G20" s="145" t="e">
        <f t="shared" si="0"/>
        <v>#DIV/0!</v>
      </c>
    </row>
    <row r="21" spans="2:7" ht="15.75">
      <c r="B21" s="148"/>
      <c r="C21" s="154" t="s">
        <v>114</v>
      </c>
      <c r="D21" s="150"/>
      <c r="E21" s="150"/>
      <c r="F21" s="150"/>
      <c r="G21" s="145" t="e">
        <f t="shared" si="0"/>
        <v>#DIV/0!</v>
      </c>
    </row>
    <row r="22" spans="2:7" ht="15.75">
      <c r="B22" s="148"/>
      <c r="C22" s="154" t="s">
        <v>115</v>
      </c>
      <c r="D22" s="150"/>
      <c r="E22" s="150"/>
      <c r="F22" s="150"/>
      <c r="G22" s="145" t="e">
        <f t="shared" si="0"/>
        <v>#DIV/0!</v>
      </c>
    </row>
    <row r="23" spans="2:7" ht="15.75">
      <c r="B23" s="148"/>
      <c r="C23" s="154" t="s">
        <v>116</v>
      </c>
      <c r="D23" s="150"/>
      <c r="E23" s="150"/>
      <c r="F23" s="150"/>
      <c r="G23" s="145" t="e">
        <f t="shared" si="0"/>
        <v>#DIV/0!</v>
      </c>
    </row>
    <row r="24" spans="2:7" ht="15.75">
      <c r="B24" s="148"/>
      <c r="C24" s="152" t="s">
        <v>117</v>
      </c>
      <c r="D24" s="153">
        <f>SUM(D25:D34)</f>
        <v>0</v>
      </c>
      <c r="E24" s="153">
        <f>SUM(E25:E34)</f>
        <v>0</v>
      </c>
      <c r="F24" s="153">
        <f>SUM(F25:F34)</f>
        <v>0</v>
      </c>
      <c r="G24" s="145" t="e">
        <f t="shared" si="0"/>
        <v>#DIV/0!</v>
      </c>
    </row>
    <row r="25" spans="2:7" ht="15.75">
      <c r="B25" s="151"/>
      <c r="C25" s="155" t="s">
        <v>118</v>
      </c>
      <c r="D25" s="150"/>
      <c r="E25" s="150"/>
      <c r="F25" s="150"/>
      <c r="G25" s="145" t="e">
        <f t="shared" si="0"/>
        <v>#DIV/0!</v>
      </c>
    </row>
    <row r="26" spans="2:7" ht="15.75">
      <c r="B26" s="151"/>
      <c r="C26" s="154" t="s">
        <v>119</v>
      </c>
      <c r="D26" s="150"/>
      <c r="E26" s="150"/>
      <c r="F26" s="150"/>
      <c r="G26" s="145" t="e">
        <f t="shared" si="0"/>
        <v>#DIV/0!</v>
      </c>
    </row>
    <row r="27" spans="2:7" ht="15.75">
      <c r="B27" s="151"/>
      <c r="C27" s="154" t="s">
        <v>120</v>
      </c>
      <c r="D27" s="150"/>
      <c r="E27" s="150"/>
      <c r="F27" s="150"/>
      <c r="G27" s="145" t="e">
        <f t="shared" si="0"/>
        <v>#DIV/0!</v>
      </c>
    </row>
    <row r="28" spans="2:7" ht="15.75">
      <c r="B28" s="151"/>
      <c r="C28" s="154" t="s">
        <v>139</v>
      </c>
      <c r="D28" s="150"/>
      <c r="E28" s="150"/>
      <c r="F28" s="150"/>
      <c r="G28" s="145" t="e">
        <f t="shared" si="0"/>
        <v>#DIV/0!</v>
      </c>
    </row>
    <row r="29" spans="2:7" ht="15.75">
      <c r="B29" s="148"/>
      <c r="C29" s="155" t="s">
        <v>121</v>
      </c>
      <c r="D29" s="150"/>
      <c r="E29" s="150"/>
      <c r="F29" s="150"/>
      <c r="G29" s="145" t="e">
        <f t="shared" si="0"/>
        <v>#DIV/0!</v>
      </c>
    </row>
    <row r="30" spans="2:7" ht="15.75">
      <c r="B30" s="148"/>
      <c r="C30" s="155" t="s">
        <v>122</v>
      </c>
      <c r="D30" s="150"/>
      <c r="E30" s="150"/>
      <c r="F30" s="150"/>
      <c r="G30" s="145" t="e">
        <f t="shared" si="0"/>
        <v>#DIV/0!</v>
      </c>
    </row>
    <row r="31" spans="2:7" ht="15.75">
      <c r="B31" s="148"/>
      <c r="C31" s="154" t="s">
        <v>123</v>
      </c>
      <c r="D31" s="150"/>
      <c r="E31" s="150"/>
      <c r="F31" s="150"/>
      <c r="G31" s="145" t="e">
        <f t="shared" si="0"/>
        <v>#DIV/0!</v>
      </c>
    </row>
    <row r="32" spans="2:7" ht="15.75">
      <c r="B32" s="148" t="s">
        <v>124</v>
      </c>
      <c r="C32" s="155" t="s">
        <v>125</v>
      </c>
      <c r="D32" s="150"/>
      <c r="E32" s="150"/>
      <c r="F32" s="150"/>
      <c r="G32" s="145" t="e">
        <f t="shared" si="0"/>
        <v>#DIV/0!</v>
      </c>
    </row>
    <row r="33" spans="2:7" ht="15.75">
      <c r="B33" s="148" t="s">
        <v>124</v>
      </c>
      <c r="C33" s="155" t="s">
        <v>126</v>
      </c>
      <c r="D33" s="150"/>
      <c r="E33" s="150"/>
      <c r="F33" s="150"/>
      <c r="G33" s="145" t="e">
        <f t="shared" si="0"/>
        <v>#DIV/0!</v>
      </c>
    </row>
    <row r="34" spans="2:7" s="116" customFormat="1" ht="15.75">
      <c r="B34" s="148" t="s">
        <v>124</v>
      </c>
      <c r="C34" s="155" t="s">
        <v>127</v>
      </c>
      <c r="D34" s="150"/>
      <c r="E34" s="150"/>
      <c r="F34" s="150"/>
      <c r="G34" s="145" t="e">
        <f t="shared" si="0"/>
        <v>#DIV/0!</v>
      </c>
    </row>
    <row r="35" spans="2:7" ht="15.75">
      <c r="B35" s="134"/>
      <c r="C35" s="156"/>
      <c r="D35" s="150"/>
      <c r="E35" s="150"/>
      <c r="F35" s="150"/>
      <c r="G35" s="145" t="e">
        <f t="shared" si="0"/>
        <v>#DIV/0!</v>
      </c>
    </row>
    <row r="36" spans="2:7" ht="15.75">
      <c r="B36" s="138" t="s">
        <v>30</v>
      </c>
      <c r="C36" s="139" t="s">
        <v>128</v>
      </c>
      <c r="D36" s="140"/>
      <c r="E36" s="140"/>
      <c r="F36" s="140"/>
      <c r="G36" s="157"/>
    </row>
    <row r="37" spans="2:7" s="115" customFormat="1" ht="24" customHeight="1">
      <c r="B37" s="142" t="s">
        <v>104</v>
      </c>
      <c r="C37" s="143" t="s">
        <v>105</v>
      </c>
      <c r="D37" s="144"/>
      <c r="E37" s="144"/>
      <c r="F37" s="144"/>
      <c r="G37" s="145" t="e">
        <f t="shared" si="0"/>
        <v>#DIV/0!</v>
      </c>
    </row>
    <row r="38" spans="2:7" s="115" customFormat="1" ht="39.75" customHeight="1">
      <c r="B38" s="146" t="s">
        <v>106</v>
      </c>
      <c r="C38" s="147" t="s">
        <v>140</v>
      </c>
      <c r="D38" s="144" t="e">
        <f>+D41/D37/12</f>
        <v>#DIV/0!</v>
      </c>
      <c r="E38" s="144" t="e">
        <f>+E41/E37/12</f>
        <v>#DIV/0!</v>
      </c>
      <c r="F38" s="144" t="e">
        <f>+F41/F37/12</f>
        <v>#DIV/0!</v>
      </c>
      <c r="G38" s="145" t="e">
        <f t="shared" si="0"/>
        <v>#DIV/0!</v>
      </c>
    </row>
    <row r="39" spans="2:7" ht="25.5">
      <c r="B39" s="146" t="s">
        <v>107</v>
      </c>
      <c r="C39" s="147" t="s">
        <v>108</v>
      </c>
      <c r="D39" s="144">
        <f>+D41+D49</f>
        <v>0</v>
      </c>
      <c r="E39" s="144">
        <f>+E41+E49</f>
        <v>0</v>
      </c>
      <c r="F39" s="144">
        <f>+F41+F49</f>
        <v>0</v>
      </c>
      <c r="G39" s="145" t="e">
        <f t="shared" si="0"/>
        <v>#DIV/0!</v>
      </c>
    </row>
    <row r="40" spans="2:7" ht="15.75">
      <c r="B40" s="148"/>
      <c r="C40" s="149" t="s">
        <v>109</v>
      </c>
      <c r="D40" s="150"/>
      <c r="E40" s="150"/>
      <c r="F40" s="150"/>
      <c r="G40" s="145" t="e">
        <f t="shared" si="0"/>
        <v>#DIV/0!</v>
      </c>
    </row>
    <row r="41" spans="2:7" ht="15.75">
      <c r="B41" s="151"/>
      <c r="C41" s="152" t="s">
        <v>110</v>
      </c>
      <c r="D41" s="153">
        <f>SUM(D42:D47)</f>
        <v>0</v>
      </c>
      <c r="E41" s="153">
        <f>SUM(E42:E47)</f>
        <v>0</v>
      </c>
      <c r="F41" s="153">
        <f>SUM(F42:F47)</f>
        <v>0</v>
      </c>
      <c r="G41" s="145" t="e">
        <f t="shared" si="0"/>
        <v>#DIV/0!</v>
      </c>
    </row>
    <row r="42" spans="2:7" ht="15.75">
      <c r="B42" s="148"/>
      <c r="C42" s="154" t="s">
        <v>111</v>
      </c>
      <c r="D42" s="150"/>
      <c r="E42" s="150"/>
      <c r="F42" s="150"/>
      <c r="G42" s="145" t="e">
        <f t="shared" si="0"/>
        <v>#DIV/0!</v>
      </c>
    </row>
    <row r="43" spans="2:7" ht="15.75">
      <c r="B43" s="148"/>
      <c r="C43" s="154" t="s">
        <v>112</v>
      </c>
      <c r="D43" s="150"/>
      <c r="E43" s="150"/>
      <c r="F43" s="150"/>
      <c r="G43" s="145" t="e">
        <f t="shared" si="0"/>
        <v>#DIV/0!</v>
      </c>
    </row>
    <row r="44" spans="2:7" ht="15.75">
      <c r="B44" s="148"/>
      <c r="C44" s="154" t="s">
        <v>113</v>
      </c>
      <c r="D44" s="150"/>
      <c r="E44" s="150"/>
      <c r="F44" s="150"/>
      <c r="G44" s="145" t="e">
        <f t="shared" si="0"/>
        <v>#DIV/0!</v>
      </c>
    </row>
    <row r="45" spans="2:7" ht="15.75">
      <c r="B45" s="148"/>
      <c r="C45" s="154" t="s">
        <v>114</v>
      </c>
      <c r="D45" s="150"/>
      <c r="E45" s="150"/>
      <c r="F45" s="150"/>
      <c r="G45" s="145" t="e">
        <f t="shared" si="0"/>
        <v>#DIV/0!</v>
      </c>
    </row>
    <row r="46" spans="2:7" ht="15.75">
      <c r="B46" s="148"/>
      <c r="C46" s="154" t="s">
        <v>115</v>
      </c>
      <c r="D46" s="150"/>
      <c r="E46" s="150"/>
      <c r="F46" s="150"/>
      <c r="G46" s="145" t="e">
        <f t="shared" si="0"/>
        <v>#DIV/0!</v>
      </c>
    </row>
    <row r="47" spans="2:7" ht="15.75">
      <c r="B47" s="148"/>
      <c r="C47" s="154" t="s">
        <v>116</v>
      </c>
      <c r="D47" s="150"/>
      <c r="E47" s="150"/>
      <c r="F47" s="150"/>
      <c r="G47" s="145" t="e">
        <f t="shared" si="0"/>
        <v>#DIV/0!</v>
      </c>
    </row>
    <row r="48" spans="2:7" ht="15.75">
      <c r="B48" s="148"/>
      <c r="C48" s="152" t="s">
        <v>117</v>
      </c>
      <c r="D48" s="153">
        <f>SUM(D49:D58)</f>
        <v>0</v>
      </c>
      <c r="E48" s="153">
        <f>SUM(E49:E58)</f>
        <v>0</v>
      </c>
      <c r="F48" s="153">
        <f>SUM(F49:F58)</f>
        <v>0</v>
      </c>
      <c r="G48" s="145" t="e">
        <f t="shared" si="0"/>
        <v>#DIV/0!</v>
      </c>
    </row>
    <row r="49" spans="2:7" ht="15.75">
      <c r="B49" s="151"/>
      <c r="C49" s="155" t="s">
        <v>118</v>
      </c>
      <c r="D49" s="150"/>
      <c r="E49" s="150"/>
      <c r="F49" s="150"/>
      <c r="G49" s="145" t="e">
        <f t="shared" si="0"/>
        <v>#DIV/0!</v>
      </c>
    </row>
    <row r="50" spans="2:7" ht="15.75">
      <c r="B50" s="151"/>
      <c r="C50" s="154" t="s">
        <v>119</v>
      </c>
      <c r="D50" s="150"/>
      <c r="E50" s="150"/>
      <c r="F50" s="150"/>
      <c r="G50" s="145" t="e">
        <f t="shared" si="0"/>
        <v>#DIV/0!</v>
      </c>
    </row>
    <row r="51" spans="2:7" ht="15.75">
      <c r="B51" s="151"/>
      <c r="C51" s="154" t="s">
        <v>120</v>
      </c>
      <c r="D51" s="150"/>
      <c r="E51" s="150"/>
      <c r="F51" s="150"/>
      <c r="G51" s="145" t="e">
        <f t="shared" si="0"/>
        <v>#DIV/0!</v>
      </c>
    </row>
    <row r="52" spans="2:7" ht="15.75">
      <c r="B52" s="151"/>
      <c r="C52" s="154" t="s">
        <v>139</v>
      </c>
      <c r="D52" s="150"/>
      <c r="E52" s="150"/>
      <c r="F52" s="150"/>
      <c r="G52" s="145" t="e">
        <f t="shared" si="0"/>
        <v>#DIV/0!</v>
      </c>
    </row>
    <row r="53" spans="2:7" ht="15.75">
      <c r="B53" s="148"/>
      <c r="C53" s="155" t="s">
        <v>121</v>
      </c>
      <c r="D53" s="150"/>
      <c r="E53" s="150"/>
      <c r="F53" s="150"/>
      <c r="G53" s="145" t="e">
        <f t="shared" si="0"/>
        <v>#DIV/0!</v>
      </c>
    </row>
    <row r="54" spans="2:7" ht="15.75">
      <c r="B54" s="148"/>
      <c r="C54" s="155" t="s">
        <v>122</v>
      </c>
      <c r="D54" s="150"/>
      <c r="E54" s="150"/>
      <c r="F54" s="150"/>
      <c r="G54" s="145" t="e">
        <f t="shared" si="0"/>
        <v>#DIV/0!</v>
      </c>
    </row>
    <row r="55" spans="2:7" ht="15.75">
      <c r="B55" s="148"/>
      <c r="C55" s="154" t="s">
        <v>123</v>
      </c>
      <c r="D55" s="150"/>
      <c r="E55" s="150"/>
      <c r="F55" s="150"/>
      <c r="G55" s="145" t="e">
        <f t="shared" si="0"/>
        <v>#DIV/0!</v>
      </c>
    </row>
    <row r="56" spans="2:7" ht="15.75">
      <c r="B56" s="148" t="s">
        <v>124</v>
      </c>
      <c r="C56" s="155" t="s">
        <v>125</v>
      </c>
      <c r="D56" s="150"/>
      <c r="E56" s="150"/>
      <c r="F56" s="150"/>
      <c r="G56" s="145" t="e">
        <f t="shared" si="0"/>
        <v>#DIV/0!</v>
      </c>
    </row>
    <row r="57" spans="2:7" ht="15.75">
      <c r="B57" s="148" t="s">
        <v>124</v>
      </c>
      <c r="C57" s="155" t="s">
        <v>126</v>
      </c>
      <c r="D57" s="150"/>
      <c r="E57" s="150"/>
      <c r="F57" s="150"/>
      <c r="G57" s="145" t="e">
        <f t="shared" si="0"/>
        <v>#DIV/0!</v>
      </c>
    </row>
    <row r="58" spans="2:7" s="116" customFormat="1" ht="15.75">
      <c r="B58" s="148" t="s">
        <v>124</v>
      </c>
      <c r="C58" s="155" t="s">
        <v>129</v>
      </c>
      <c r="D58" s="150"/>
      <c r="E58" s="150"/>
      <c r="F58" s="150"/>
      <c r="G58" s="145" t="e">
        <f t="shared" si="0"/>
        <v>#DIV/0!</v>
      </c>
    </row>
    <row r="59" spans="2:7" s="116" customFormat="1" ht="15.75">
      <c r="B59" s="148"/>
      <c r="C59" s="155"/>
      <c r="D59" s="150"/>
      <c r="E59" s="150"/>
      <c r="F59" s="150"/>
      <c r="G59" s="145" t="e">
        <f t="shared" si="0"/>
        <v>#DIV/0!</v>
      </c>
    </row>
    <row r="60" spans="2:7" ht="26.25">
      <c r="B60" s="158" t="s">
        <v>66</v>
      </c>
      <c r="C60" s="159" t="s">
        <v>130</v>
      </c>
      <c r="D60" s="160"/>
      <c r="E60" s="160"/>
      <c r="F60" s="161"/>
      <c r="G60" s="157"/>
    </row>
    <row r="61" spans="2:7" s="115" customFormat="1" ht="24" customHeight="1">
      <c r="B61" s="142" t="s">
        <v>104</v>
      </c>
      <c r="C61" s="143" t="s">
        <v>105</v>
      </c>
      <c r="D61" s="144"/>
      <c r="E61" s="144"/>
      <c r="F61" s="144"/>
      <c r="G61" s="145" t="e">
        <f t="shared" si="0"/>
        <v>#DIV/0!</v>
      </c>
    </row>
    <row r="62" spans="2:7" s="117" customFormat="1" ht="38.25" customHeight="1">
      <c r="B62" s="146" t="s">
        <v>106</v>
      </c>
      <c r="C62" s="147" t="s">
        <v>141</v>
      </c>
      <c r="D62" s="144" t="e">
        <f>D63/D61/12</f>
        <v>#DIV/0!</v>
      </c>
      <c r="E62" s="144" t="e">
        <f>E63/E61/12</f>
        <v>#DIV/0!</v>
      </c>
      <c r="F62" s="144" t="e">
        <f>F63/F61/12</f>
        <v>#DIV/0!</v>
      </c>
      <c r="G62" s="145" t="e">
        <f t="shared" si="0"/>
        <v>#DIV/0!</v>
      </c>
    </row>
    <row r="63" spans="2:7" s="117" customFormat="1" ht="25.5">
      <c r="B63" s="146" t="s">
        <v>107</v>
      </c>
      <c r="C63" s="162" t="s">
        <v>131</v>
      </c>
      <c r="D63" s="144">
        <f>D64+D65</f>
        <v>0</v>
      </c>
      <c r="E63" s="144">
        <f>E64+E65</f>
        <v>0</v>
      </c>
      <c r="F63" s="144">
        <f>F64+F65</f>
        <v>0</v>
      </c>
      <c r="G63" s="145" t="e">
        <f t="shared" si="0"/>
        <v>#DIV/0!</v>
      </c>
    </row>
    <row r="64" spans="2:7" ht="15.75">
      <c r="B64" s="148"/>
      <c r="C64" s="154" t="s">
        <v>132</v>
      </c>
      <c r="D64" s="150"/>
      <c r="E64" s="150"/>
      <c r="F64" s="150"/>
      <c r="G64" s="145" t="e">
        <f t="shared" si="0"/>
        <v>#DIV/0!</v>
      </c>
    </row>
    <row r="65" spans="2:7" ht="15.75">
      <c r="B65" s="148"/>
      <c r="C65" s="154" t="s">
        <v>133</v>
      </c>
      <c r="D65" s="150"/>
      <c r="E65" s="150"/>
      <c r="F65" s="150"/>
      <c r="G65" s="145" t="e">
        <f t="shared" si="0"/>
        <v>#DIV/0!</v>
      </c>
    </row>
    <row r="66" spans="2:7" ht="17.25" customHeight="1" thickBot="1">
      <c r="B66" s="163"/>
      <c r="C66" s="164"/>
      <c r="D66" s="165"/>
      <c r="E66" s="165"/>
      <c r="F66" s="165"/>
      <c r="G66" s="166"/>
    </row>
    <row r="67" spans="2:7" ht="11.25" customHeight="1">
      <c r="B67" s="167"/>
      <c r="C67" s="167"/>
      <c r="D67" s="167"/>
      <c r="E67" s="167"/>
      <c r="F67" s="167"/>
      <c r="G67" s="167"/>
    </row>
    <row r="68" spans="2:7" ht="15.75">
      <c r="B68" s="168" t="s">
        <v>134</v>
      </c>
      <c r="C68" s="167"/>
      <c r="D68" s="167"/>
      <c r="E68" s="167"/>
      <c r="F68" s="167"/>
      <c r="G68" s="167"/>
    </row>
    <row r="69" spans="2:7" ht="15.75">
      <c r="B69" s="238"/>
      <c r="C69" s="238"/>
      <c r="D69" s="167"/>
      <c r="E69" s="167"/>
      <c r="F69" s="167"/>
      <c r="G69" s="167"/>
    </row>
    <row r="70" spans="2:7" ht="51" customHeight="1">
      <c r="B70" s="167"/>
      <c r="C70" s="169" t="s">
        <v>157</v>
      </c>
      <c r="D70" s="167"/>
      <c r="E70" s="167"/>
      <c r="F70" s="167"/>
      <c r="G70" s="167"/>
    </row>
    <row r="71" spans="2:7" ht="16.5" thickBot="1">
      <c r="B71" s="170"/>
      <c r="C71" s="170"/>
      <c r="D71" s="170"/>
      <c r="E71" s="170"/>
      <c r="F71" s="170"/>
      <c r="G71" s="170"/>
    </row>
    <row r="72" spans="2:7" ht="23.25" customHeight="1">
      <c r="B72" s="171" t="s">
        <v>91</v>
      </c>
      <c r="C72" s="171"/>
      <c r="D72" s="171"/>
      <c r="E72" s="171"/>
      <c r="F72" s="171"/>
      <c r="G72" s="171"/>
    </row>
    <row r="73" spans="2:7" ht="48" customHeight="1">
      <c r="B73" s="127" t="s">
        <v>68</v>
      </c>
      <c r="C73" s="123"/>
      <c r="D73" s="237" t="s">
        <v>135</v>
      </c>
      <c r="E73" s="237"/>
      <c r="F73" s="237"/>
      <c r="G73" s="127"/>
    </row>
    <row r="74" spans="2:8" ht="15.75">
      <c r="B74" s="123"/>
      <c r="C74" s="123"/>
      <c r="D74" s="236" t="s">
        <v>136</v>
      </c>
      <c r="E74" s="236"/>
      <c r="F74" s="236"/>
      <c r="G74" s="123"/>
      <c r="H74" s="118"/>
    </row>
    <row r="75" spans="2:7" ht="15.75">
      <c r="B75" s="123"/>
      <c r="C75" s="123"/>
      <c r="D75" s="123"/>
      <c r="E75" s="123"/>
      <c r="F75" s="123"/>
      <c r="G75" s="123"/>
    </row>
    <row r="76" spans="2:7" ht="15.75">
      <c r="B76" s="123"/>
      <c r="C76" s="123"/>
      <c r="D76" s="123"/>
      <c r="E76" s="123"/>
      <c r="F76" s="123"/>
      <c r="G76" s="123"/>
    </row>
    <row r="77" spans="2:7" ht="15.75">
      <c r="B77" s="123"/>
      <c r="C77" s="123"/>
      <c r="D77" s="123"/>
      <c r="E77" s="123"/>
      <c r="F77" s="123"/>
      <c r="G77" s="123"/>
    </row>
  </sheetData>
  <sheetProtection/>
  <mergeCells count="5">
    <mergeCell ref="B5:G5"/>
    <mergeCell ref="B8:C8"/>
    <mergeCell ref="D74:F74"/>
    <mergeCell ref="D73:F73"/>
    <mergeCell ref="B69:C69"/>
  </mergeCells>
  <conditionalFormatting sqref="C11:G11">
    <cfRule type="cellIs" priority="3" dxfId="3" operator="notEqual" stopIfTrue="1">
      <formula>0</formula>
    </cfRule>
  </conditionalFormatting>
  <conditionalFormatting sqref="C11:G11">
    <cfRule type="cellIs" priority="2" dxfId="3" operator="notEqual" stopIfTrue="1">
      <formula>0</formula>
    </cfRule>
  </conditionalFormatting>
  <conditionalFormatting sqref="C11:G11">
    <cfRule type="cellIs" priority="1" dxfId="3" operator="not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07"/>
  <sheetViews>
    <sheetView tabSelected="1" zoomScalePageLayoutView="0" workbookViewId="0" topLeftCell="A1">
      <selection activeCell="C91" sqref="C91"/>
    </sheetView>
  </sheetViews>
  <sheetFormatPr defaultColWidth="8.796875" defaultRowHeight="14.25"/>
  <cols>
    <col min="1" max="1" width="6.09765625" style="0" customWidth="1"/>
    <col min="2" max="2" width="34.8984375" style="0" customWidth="1"/>
    <col min="3" max="4" width="12.09765625" style="0" customWidth="1"/>
    <col min="5" max="5" width="11.3984375" style="0" customWidth="1"/>
    <col min="6" max="6" width="10" style="0" customWidth="1"/>
    <col min="7" max="7" width="49.09765625" style="0" customWidth="1"/>
  </cols>
  <sheetData>
    <row r="2" spans="1:7" ht="30" customHeight="1">
      <c r="A2" s="239" t="s">
        <v>192</v>
      </c>
      <c r="B2" s="239"/>
      <c r="C2" s="239"/>
      <c r="D2" s="239"/>
      <c r="E2" s="239"/>
      <c r="F2" s="239"/>
      <c r="G2" s="239"/>
    </row>
    <row r="3" ht="15" thickBot="1"/>
    <row r="4" spans="1:7" ht="84" customHeight="1" thickBot="1">
      <c r="A4" s="172" t="s">
        <v>0</v>
      </c>
      <c r="B4" s="173" t="s">
        <v>1</v>
      </c>
      <c r="C4" s="173" t="s">
        <v>161</v>
      </c>
      <c r="D4" s="173" t="s">
        <v>196</v>
      </c>
      <c r="E4" s="173" t="s">
        <v>158</v>
      </c>
      <c r="F4" s="173" t="s">
        <v>195</v>
      </c>
      <c r="G4" s="173" t="s">
        <v>159</v>
      </c>
    </row>
    <row r="5" spans="1:7" ht="14.25">
      <c r="A5" s="42">
        <v>1</v>
      </c>
      <c r="B5" s="43">
        <v>2</v>
      </c>
      <c r="C5" s="43">
        <v>3</v>
      </c>
      <c r="D5" s="43">
        <v>4</v>
      </c>
      <c r="E5" s="43">
        <v>5</v>
      </c>
      <c r="F5" s="43">
        <v>6</v>
      </c>
      <c r="G5" s="44">
        <v>7</v>
      </c>
    </row>
    <row r="6" spans="1:7" ht="23.25" customHeight="1">
      <c r="A6" s="11" t="s">
        <v>2</v>
      </c>
      <c r="B6" s="12" t="s">
        <v>3</v>
      </c>
      <c r="C6" s="13">
        <f>+C7+C12+C18+C23+C27+C28+C29</f>
        <v>0</v>
      </c>
      <c r="D6" s="13">
        <f>+D7+D12+D18+D23+D27+D28+D29</f>
        <v>0</v>
      </c>
      <c r="E6" s="13">
        <f>+E7+E12+E18+E23+E27+E28+E29</f>
        <v>0</v>
      </c>
      <c r="F6" s="13" t="e">
        <f aca="true" t="shared" si="0" ref="F6:F37">E6/C6%</f>
        <v>#DIV/0!</v>
      </c>
      <c r="G6" s="45" t="s">
        <v>143</v>
      </c>
    </row>
    <row r="7" spans="1:7" ht="26.25" customHeight="1">
      <c r="A7" s="1" t="s">
        <v>4</v>
      </c>
      <c r="B7" s="2" t="s">
        <v>5</v>
      </c>
      <c r="C7" s="3">
        <f>SUM(C8:C11)</f>
        <v>0</v>
      </c>
      <c r="D7" s="3">
        <f>SUM(D8:D11)</f>
        <v>0</v>
      </c>
      <c r="E7" s="3">
        <f>SUM(E8:E11)</f>
        <v>0</v>
      </c>
      <c r="F7" s="3" t="e">
        <f t="shared" si="0"/>
        <v>#DIV/0!</v>
      </c>
      <c r="G7" s="46" t="s">
        <v>143</v>
      </c>
    </row>
    <row r="8" spans="1:7" ht="24" customHeight="1">
      <c r="A8" s="4" t="s">
        <v>6</v>
      </c>
      <c r="B8" s="5" t="s">
        <v>7</v>
      </c>
      <c r="C8" s="6"/>
      <c r="D8" s="6"/>
      <c r="E8" s="6"/>
      <c r="F8" s="7" t="e">
        <f t="shared" si="0"/>
        <v>#DIV/0!</v>
      </c>
      <c r="G8" s="47"/>
    </row>
    <row r="9" spans="1:7" ht="24" customHeight="1">
      <c r="A9" s="4" t="s">
        <v>6</v>
      </c>
      <c r="B9" s="5" t="s">
        <v>8</v>
      </c>
      <c r="C9" s="6"/>
      <c r="D9" s="6"/>
      <c r="E9" s="6"/>
      <c r="F9" s="7" t="e">
        <f t="shared" si="0"/>
        <v>#DIV/0!</v>
      </c>
      <c r="G9" s="47"/>
    </row>
    <row r="10" spans="1:7" ht="24" customHeight="1">
      <c r="A10" s="4" t="s">
        <v>6</v>
      </c>
      <c r="B10" s="5" t="s">
        <v>9</v>
      </c>
      <c r="C10" s="6"/>
      <c r="D10" s="6"/>
      <c r="E10" s="6"/>
      <c r="F10" s="7" t="e">
        <f t="shared" si="0"/>
        <v>#DIV/0!</v>
      </c>
      <c r="G10" s="56"/>
    </row>
    <row r="11" spans="1:7" ht="24" customHeight="1">
      <c r="A11" s="4" t="s">
        <v>6</v>
      </c>
      <c r="B11" s="5" t="s">
        <v>10</v>
      </c>
      <c r="C11" s="6"/>
      <c r="D11" s="6"/>
      <c r="E11" s="6"/>
      <c r="F11" s="7" t="e">
        <f t="shared" si="0"/>
        <v>#DIV/0!</v>
      </c>
      <c r="G11" s="47"/>
    </row>
    <row r="12" spans="1:7" ht="24" customHeight="1">
      <c r="A12" s="1" t="s">
        <v>11</v>
      </c>
      <c r="B12" s="2" t="s">
        <v>12</v>
      </c>
      <c r="C12" s="3">
        <f>SUM(C13:C17)</f>
        <v>0</v>
      </c>
      <c r="D12" s="3">
        <f>SUM(D13:D17)</f>
        <v>0</v>
      </c>
      <c r="E12" s="3">
        <f>SUM(E13:E17)</f>
        <v>0</v>
      </c>
      <c r="F12" s="3" t="e">
        <f t="shared" si="0"/>
        <v>#DIV/0!</v>
      </c>
      <c r="G12" s="46" t="s">
        <v>143</v>
      </c>
    </row>
    <row r="13" spans="1:7" ht="24" customHeight="1">
      <c r="A13" s="4" t="s">
        <v>6</v>
      </c>
      <c r="B13" s="5" t="s">
        <v>13</v>
      </c>
      <c r="C13" s="8"/>
      <c r="D13" s="8"/>
      <c r="E13" s="6"/>
      <c r="F13" s="7" t="e">
        <f t="shared" si="0"/>
        <v>#DIV/0!</v>
      </c>
      <c r="G13" s="47"/>
    </row>
    <row r="14" spans="1:7" ht="24" customHeight="1">
      <c r="A14" s="4"/>
      <c r="B14" s="5" t="s">
        <v>14</v>
      </c>
      <c r="C14" s="6"/>
      <c r="D14" s="6"/>
      <c r="E14" s="6"/>
      <c r="F14" s="7" t="e">
        <f t="shared" si="0"/>
        <v>#DIV/0!</v>
      </c>
      <c r="G14" s="47"/>
    </row>
    <row r="15" spans="1:7" ht="24" customHeight="1">
      <c r="A15" s="4" t="s">
        <v>6</v>
      </c>
      <c r="B15" s="5" t="s">
        <v>15</v>
      </c>
      <c r="C15" s="6"/>
      <c r="D15" s="6"/>
      <c r="E15" s="6"/>
      <c r="F15" s="7" t="e">
        <f t="shared" si="0"/>
        <v>#DIV/0!</v>
      </c>
      <c r="G15" s="47"/>
    </row>
    <row r="16" spans="1:7" ht="24" customHeight="1">
      <c r="A16" s="4" t="s">
        <v>6</v>
      </c>
      <c r="B16" s="5" t="s">
        <v>16</v>
      </c>
      <c r="C16" s="6"/>
      <c r="D16" s="6"/>
      <c r="E16" s="6"/>
      <c r="F16" s="7" t="e">
        <f t="shared" si="0"/>
        <v>#DIV/0!</v>
      </c>
      <c r="G16" s="47"/>
    </row>
    <row r="17" spans="1:7" ht="24" customHeight="1">
      <c r="A17" s="4" t="s">
        <v>6</v>
      </c>
      <c r="B17" s="5" t="s">
        <v>17</v>
      </c>
      <c r="C17" s="8"/>
      <c r="D17" s="8"/>
      <c r="E17" s="6"/>
      <c r="F17" s="7" t="e">
        <f t="shared" si="0"/>
        <v>#DIV/0!</v>
      </c>
      <c r="G17" s="47"/>
    </row>
    <row r="18" spans="1:7" ht="33" customHeight="1">
      <c r="A18" s="1" t="s">
        <v>18</v>
      </c>
      <c r="B18" s="2" t="s">
        <v>19</v>
      </c>
      <c r="C18" s="3">
        <f>C19+C20+C21+C22</f>
        <v>0</v>
      </c>
      <c r="D18" s="3">
        <f>D19+D20+D21+D22</f>
        <v>0</v>
      </c>
      <c r="E18" s="3">
        <f>E19+E20+E21+E22</f>
        <v>0</v>
      </c>
      <c r="F18" s="3" t="e">
        <f t="shared" si="0"/>
        <v>#DIV/0!</v>
      </c>
      <c r="G18" s="46" t="s">
        <v>143</v>
      </c>
    </row>
    <row r="19" spans="1:7" ht="24" customHeight="1">
      <c r="A19" s="4" t="s">
        <v>6</v>
      </c>
      <c r="B19" s="5" t="s">
        <v>20</v>
      </c>
      <c r="C19" s="6"/>
      <c r="D19" s="6"/>
      <c r="E19" s="6"/>
      <c r="F19" s="7" t="e">
        <f t="shared" si="0"/>
        <v>#DIV/0!</v>
      </c>
      <c r="G19" s="47"/>
    </row>
    <row r="20" spans="1:7" ht="24" customHeight="1">
      <c r="A20" s="4" t="s">
        <v>6</v>
      </c>
      <c r="B20" s="5" t="s">
        <v>15</v>
      </c>
      <c r="C20" s="6"/>
      <c r="D20" s="6"/>
      <c r="E20" s="6"/>
      <c r="F20" s="7" t="e">
        <f t="shared" si="0"/>
        <v>#DIV/0!</v>
      </c>
      <c r="G20" s="47"/>
    </row>
    <row r="21" spans="1:7" ht="24" customHeight="1">
      <c r="A21" s="4" t="s">
        <v>6</v>
      </c>
      <c r="B21" s="5" t="s">
        <v>16</v>
      </c>
      <c r="C21" s="6"/>
      <c r="D21" s="6"/>
      <c r="E21" s="6"/>
      <c r="F21" s="7" t="e">
        <f t="shared" si="0"/>
        <v>#DIV/0!</v>
      </c>
      <c r="G21" s="47"/>
    </row>
    <row r="22" spans="1:7" ht="24" customHeight="1">
      <c r="A22" s="4" t="s">
        <v>6</v>
      </c>
      <c r="B22" s="5" t="s">
        <v>17</v>
      </c>
      <c r="C22" s="6"/>
      <c r="D22" s="6"/>
      <c r="E22" s="6"/>
      <c r="F22" s="7" t="e">
        <f t="shared" si="0"/>
        <v>#DIV/0!</v>
      </c>
      <c r="G22" s="47"/>
    </row>
    <row r="23" spans="1:7" ht="24" customHeight="1">
      <c r="A23" s="1" t="s">
        <v>21</v>
      </c>
      <c r="B23" s="2" t="s">
        <v>22</v>
      </c>
      <c r="C23" s="3">
        <f>SUM(C24:C26)</f>
        <v>0</v>
      </c>
      <c r="D23" s="3">
        <f>SUM(D24:D26)</f>
        <v>0</v>
      </c>
      <c r="E23" s="3">
        <f>SUM(E24:E26)</f>
        <v>0</v>
      </c>
      <c r="F23" s="3" t="e">
        <f t="shared" si="0"/>
        <v>#DIV/0!</v>
      </c>
      <c r="G23" s="46" t="s">
        <v>143</v>
      </c>
    </row>
    <row r="24" spans="1:7" ht="24" customHeight="1">
      <c r="A24" s="4" t="s">
        <v>6</v>
      </c>
      <c r="B24" s="5" t="s">
        <v>15</v>
      </c>
      <c r="C24" s="8"/>
      <c r="D24" s="8"/>
      <c r="E24" s="6"/>
      <c r="F24" s="7" t="e">
        <f t="shared" si="0"/>
        <v>#DIV/0!</v>
      </c>
      <c r="G24" s="47"/>
    </row>
    <row r="25" spans="1:7" ht="24" customHeight="1">
      <c r="A25" s="4" t="s">
        <v>6</v>
      </c>
      <c r="B25" s="5" t="s">
        <v>23</v>
      </c>
      <c r="C25" s="6"/>
      <c r="D25" s="6"/>
      <c r="E25" s="6"/>
      <c r="F25" s="7" t="e">
        <f t="shared" si="0"/>
        <v>#DIV/0!</v>
      </c>
      <c r="G25" s="47"/>
    </row>
    <row r="26" spans="1:7" ht="24" customHeight="1">
      <c r="A26" s="4" t="s">
        <v>6</v>
      </c>
      <c r="B26" s="5" t="s">
        <v>17</v>
      </c>
      <c r="C26" s="8"/>
      <c r="D26" s="8"/>
      <c r="E26" s="6"/>
      <c r="F26" s="7" t="e">
        <f t="shared" si="0"/>
        <v>#DIV/0!</v>
      </c>
      <c r="G26" s="47"/>
    </row>
    <row r="27" spans="1:7" ht="31.5" customHeight="1">
      <c r="A27" s="1" t="s">
        <v>24</v>
      </c>
      <c r="B27" s="2" t="s">
        <v>25</v>
      </c>
      <c r="C27" s="9"/>
      <c r="D27" s="9"/>
      <c r="E27" s="9"/>
      <c r="F27" s="3" t="e">
        <f t="shared" si="0"/>
        <v>#DIV/0!</v>
      </c>
      <c r="G27" s="48"/>
    </row>
    <row r="28" spans="1:7" ht="24" customHeight="1">
      <c r="A28" s="1" t="s">
        <v>26</v>
      </c>
      <c r="B28" s="2" t="s">
        <v>27</v>
      </c>
      <c r="C28" s="9"/>
      <c r="D28" s="9"/>
      <c r="E28" s="9"/>
      <c r="F28" s="3" t="e">
        <f t="shared" si="0"/>
        <v>#DIV/0!</v>
      </c>
      <c r="G28" s="48"/>
    </row>
    <row r="29" spans="1:7" ht="24" customHeight="1">
      <c r="A29" s="1" t="s">
        <v>28</v>
      </c>
      <c r="B29" s="2" t="s">
        <v>29</v>
      </c>
      <c r="C29" s="9"/>
      <c r="D29" s="9"/>
      <c r="E29" s="9"/>
      <c r="F29" s="3" t="e">
        <f t="shared" si="0"/>
        <v>#DIV/0!</v>
      </c>
      <c r="G29" s="48"/>
    </row>
    <row r="30" spans="1:7" ht="24" customHeight="1">
      <c r="A30" s="11" t="s">
        <v>30</v>
      </c>
      <c r="B30" s="12" t="s">
        <v>31</v>
      </c>
      <c r="C30" s="13">
        <f>+C31+C63+C64</f>
        <v>0</v>
      </c>
      <c r="D30" s="13">
        <f>+D31+D63+D64</f>
        <v>0</v>
      </c>
      <c r="E30" s="13">
        <f>+E31+E63+E64</f>
        <v>0</v>
      </c>
      <c r="F30" s="13" t="e">
        <f t="shared" si="0"/>
        <v>#DIV/0!</v>
      </c>
      <c r="G30" s="45" t="s">
        <v>143</v>
      </c>
    </row>
    <row r="31" spans="1:7" ht="24" customHeight="1">
      <c r="A31" s="1" t="s">
        <v>4</v>
      </c>
      <c r="B31" s="2" t="s">
        <v>32</v>
      </c>
      <c r="C31" s="3">
        <f>+C32+C33+C34+C42+C50+C55+C59+C62</f>
        <v>0</v>
      </c>
      <c r="D31" s="3">
        <f>+D32+D33+D34+D42+D50+D55+D59+D62</f>
        <v>0</v>
      </c>
      <c r="E31" s="3">
        <f>+E32+E33+E34+E42+E50+E55+E59+E62</f>
        <v>0</v>
      </c>
      <c r="F31" s="3" t="e">
        <f t="shared" si="0"/>
        <v>#DIV/0!</v>
      </c>
      <c r="G31" s="46" t="s">
        <v>143</v>
      </c>
    </row>
    <row r="32" spans="1:7" ht="24" customHeight="1">
      <c r="A32" s="14" t="s">
        <v>6</v>
      </c>
      <c r="B32" s="15" t="s">
        <v>33</v>
      </c>
      <c r="C32" s="16"/>
      <c r="D32" s="16"/>
      <c r="E32" s="16"/>
      <c r="F32" s="3" t="e">
        <f t="shared" si="0"/>
        <v>#DIV/0!</v>
      </c>
      <c r="G32" s="48"/>
    </row>
    <row r="33" spans="1:7" ht="24" customHeight="1">
      <c r="A33" s="14" t="s">
        <v>6</v>
      </c>
      <c r="B33" s="15" t="s">
        <v>34</v>
      </c>
      <c r="C33" s="16"/>
      <c r="D33" s="16"/>
      <c r="E33" s="16"/>
      <c r="F33" s="3" t="e">
        <f t="shared" si="0"/>
        <v>#DIV/0!</v>
      </c>
      <c r="G33" s="48"/>
    </row>
    <row r="34" spans="1:7" ht="24" customHeight="1">
      <c r="A34" s="14" t="s">
        <v>6</v>
      </c>
      <c r="B34" s="15" t="s">
        <v>35</v>
      </c>
      <c r="C34" s="3">
        <f>SUM(C35:C41)</f>
        <v>0</v>
      </c>
      <c r="D34" s="3">
        <f>SUM(D35:D41)</f>
        <v>0</v>
      </c>
      <c r="E34" s="3">
        <f>SUM(E35:E41)</f>
        <v>0</v>
      </c>
      <c r="F34" s="3" t="e">
        <f t="shared" si="0"/>
        <v>#DIV/0!</v>
      </c>
      <c r="G34" s="46" t="s">
        <v>143</v>
      </c>
    </row>
    <row r="35" spans="1:7" ht="24" customHeight="1">
      <c r="A35" s="17" t="s">
        <v>6</v>
      </c>
      <c r="B35" s="5" t="s">
        <v>36</v>
      </c>
      <c r="C35" s="6"/>
      <c r="D35" s="6"/>
      <c r="E35" s="6"/>
      <c r="F35" s="7" t="e">
        <f t="shared" si="0"/>
        <v>#DIV/0!</v>
      </c>
      <c r="G35" s="47"/>
    </row>
    <row r="36" spans="1:7" ht="24" customHeight="1">
      <c r="A36" s="17" t="s">
        <v>6</v>
      </c>
      <c r="B36" s="5" t="s">
        <v>37</v>
      </c>
      <c r="C36" s="6"/>
      <c r="D36" s="6"/>
      <c r="E36" s="6"/>
      <c r="F36" s="7" t="e">
        <f t="shared" si="0"/>
        <v>#DIV/0!</v>
      </c>
      <c r="G36" s="47"/>
    </row>
    <row r="37" spans="1:7" ht="24" customHeight="1">
      <c r="A37" s="17" t="s">
        <v>6</v>
      </c>
      <c r="B37" s="5" t="s">
        <v>38</v>
      </c>
      <c r="C37" s="6"/>
      <c r="D37" s="6"/>
      <c r="E37" s="6"/>
      <c r="F37" s="7" t="e">
        <f t="shared" si="0"/>
        <v>#DIV/0!</v>
      </c>
      <c r="G37" s="47"/>
    </row>
    <row r="38" spans="1:7" ht="24" customHeight="1">
      <c r="A38" s="17" t="s">
        <v>6</v>
      </c>
      <c r="B38" s="5" t="s">
        <v>39</v>
      </c>
      <c r="C38" s="6"/>
      <c r="D38" s="6"/>
      <c r="E38" s="6"/>
      <c r="F38" s="7" t="e">
        <f aca="true" t="shared" si="1" ref="F38:F69">E38/C38%</f>
        <v>#DIV/0!</v>
      </c>
      <c r="G38" s="47"/>
    </row>
    <row r="39" spans="1:7" ht="24" customHeight="1">
      <c r="A39" s="17" t="s">
        <v>6</v>
      </c>
      <c r="B39" s="5" t="s">
        <v>40</v>
      </c>
      <c r="C39" s="6"/>
      <c r="D39" s="6"/>
      <c r="E39" s="6"/>
      <c r="F39" s="7" t="e">
        <f t="shared" si="1"/>
        <v>#DIV/0!</v>
      </c>
      <c r="G39" s="47"/>
    </row>
    <row r="40" spans="1:7" ht="24" customHeight="1">
      <c r="A40" s="17" t="s">
        <v>6</v>
      </c>
      <c r="B40" s="5" t="s">
        <v>41</v>
      </c>
      <c r="C40" s="6"/>
      <c r="D40" s="6"/>
      <c r="E40" s="6"/>
      <c r="F40" s="7" t="e">
        <f t="shared" si="1"/>
        <v>#DIV/0!</v>
      </c>
      <c r="G40" s="47"/>
    </row>
    <row r="41" spans="1:7" ht="24" customHeight="1">
      <c r="A41" s="17" t="s">
        <v>6</v>
      </c>
      <c r="B41" s="5" t="s">
        <v>42</v>
      </c>
      <c r="C41" s="6"/>
      <c r="D41" s="6"/>
      <c r="E41" s="6"/>
      <c r="F41" s="7" t="e">
        <f t="shared" si="1"/>
        <v>#DIV/0!</v>
      </c>
      <c r="G41" s="47"/>
    </row>
    <row r="42" spans="1:7" ht="24" customHeight="1">
      <c r="A42" s="14" t="s">
        <v>6</v>
      </c>
      <c r="B42" s="15" t="s">
        <v>43</v>
      </c>
      <c r="C42" s="3">
        <f>SUM(C43:C49)</f>
        <v>0</v>
      </c>
      <c r="D42" s="3">
        <f>SUM(D43:D49)</f>
        <v>0</v>
      </c>
      <c r="E42" s="3">
        <f>SUM(E43:E49)</f>
        <v>0</v>
      </c>
      <c r="F42" s="3" t="e">
        <f t="shared" si="1"/>
        <v>#DIV/0!</v>
      </c>
      <c r="G42" s="46" t="s">
        <v>143</v>
      </c>
    </row>
    <row r="43" spans="1:7" ht="24" customHeight="1">
      <c r="A43" s="17" t="s">
        <v>6</v>
      </c>
      <c r="B43" s="5" t="s">
        <v>44</v>
      </c>
      <c r="C43" s="18"/>
      <c r="D43" s="18"/>
      <c r="E43" s="6"/>
      <c r="F43" s="7" t="e">
        <f t="shared" si="1"/>
        <v>#DIV/0!</v>
      </c>
      <c r="G43" s="47"/>
    </row>
    <row r="44" spans="1:7" ht="24" customHeight="1">
      <c r="A44" s="17" t="s">
        <v>6</v>
      </c>
      <c r="B44" s="5" t="s">
        <v>45</v>
      </c>
      <c r="C44" s="6"/>
      <c r="D44" s="6"/>
      <c r="E44" s="6"/>
      <c r="F44" s="7" t="e">
        <f t="shared" si="1"/>
        <v>#DIV/0!</v>
      </c>
      <c r="G44" s="47"/>
    </row>
    <row r="45" spans="1:7" ht="24" customHeight="1">
      <c r="A45" s="17" t="s">
        <v>6</v>
      </c>
      <c r="B45" s="5" t="s">
        <v>46</v>
      </c>
      <c r="C45" s="6"/>
      <c r="D45" s="6"/>
      <c r="E45" s="6"/>
      <c r="F45" s="7" t="e">
        <f t="shared" si="1"/>
        <v>#DIV/0!</v>
      </c>
      <c r="G45" s="47"/>
    </row>
    <row r="46" spans="1:7" ht="24" customHeight="1">
      <c r="A46" s="17" t="s">
        <v>6</v>
      </c>
      <c r="B46" s="5" t="s">
        <v>47</v>
      </c>
      <c r="C46" s="6"/>
      <c r="D46" s="6"/>
      <c r="E46" s="6"/>
      <c r="F46" s="7" t="e">
        <f t="shared" si="1"/>
        <v>#DIV/0!</v>
      </c>
      <c r="G46" s="47"/>
    </row>
    <row r="47" spans="1:7" ht="24" customHeight="1">
      <c r="A47" s="17" t="s">
        <v>6</v>
      </c>
      <c r="B47" s="5" t="s">
        <v>48</v>
      </c>
      <c r="C47" s="6"/>
      <c r="D47" s="6"/>
      <c r="E47" s="6"/>
      <c r="F47" s="7" t="e">
        <f t="shared" si="1"/>
        <v>#DIV/0!</v>
      </c>
      <c r="G47" s="47"/>
    </row>
    <row r="48" spans="1:7" ht="24" customHeight="1">
      <c r="A48" s="17" t="s">
        <v>6</v>
      </c>
      <c r="B48" s="5" t="s">
        <v>49</v>
      </c>
      <c r="C48" s="6"/>
      <c r="D48" s="6"/>
      <c r="E48" s="6"/>
      <c r="F48" s="7" t="e">
        <f t="shared" si="1"/>
        <v>#DIV/0!</v>
      </c>
      <c r="G48" s="47"/>
    </row>
    <row r="49" spans="1:7" ht="24" customHeight="1">
      <c r="A49" s="17" t="s">
        <v>6</v>
      </c>
      <c r="B49" s="5" t="s">
        <v>50</v>
      </c>
      <c r="C49" s="6"/>
      <c r="D49" s="6"/>
      <c r="E49" s="6"/>
      <c r="F49" s="7" t="e">
        <f t="shared" si="1"/>
        <v>#DIV/0!</v>
      </c>
      <c r="G49" s="47"/>
    </row>
    <row r="50" spans="1:7" ht="24" customHeight="1">
      <c r="A50" s="14" t="s">
        <v>6</v>
      </c>
      <c r="B50" s="15" t="s">
        <v>51</v>
      </c>
      <c r="C50" s="3">
        <f>SUM(C51:C54)</f>
        <v>0</v>
      </c>
      <c r="D50" s="3">
        <f>SUM(D51:D54)</f>
        <v>0</v>
      </c>
      <c r="E50" s="3">
        <f>SUM(E51:E54)</f>
        <v>0</v>
      </c>
      <c r="F50" s="3" t="e">
        <f t="shared" si="1"/>
        <v>#DIV/0!</v>
      </c>
      <c r="G50" s="46" t="s">
        <v>143</v>
      </c>
    </row>
    <row r="51" spans="1:7" ht="24" customHeight="1">
      <c r="A51" s="17" t="s">
        <v>6</v>
      </c>
      <c r="B51" s="5" t="s">
        <v>52</v>
      </c>
      <c r="C51" s="6"/>
      <c r="D51" s="6"/>
      <c r="E51" s="6"/>
      <c r="F51" s="7" t="e">
        <f t="shared" si="1"/>
        <v>#DIV/0!</v>
      </c>
      <c r="G51" s="47"/>
    </row>
    <row r="52" spans="1:7" ht="24" customHeight="1">
      <c r="A52" s="17" t="s">
        <v>6</v>
      </c>
      <c r="B52" s="5" t="s">
        <v>53</v>
      </c>
      <c r="C52" s="6"/>
      <c r="D52" s="6"/>
      <c r="E52" s="6"/>
      <c r="F52" s="7" t="e">
        <f t="shared" si="1"/>
        <v>#DIV/0!</v>
      </c>
      <c r="G52" s="47"/>
    </row>
    <row r="53" spans="1:7" ht="24" customHeight="1">
      <c r="A53" s="17" t="s">
        <v>6</v>
      </c>
      <c r="B53" s="5" t="s">
        <v>54</v>
      </c>
      <c r="C53" s="6"/>
      <c r="D53" s="6"/>
      <c r="E53" s="6"/>
      <c r="F53" s="7" t="e">
        <f t="shared" si="1"/>
        <v>#DIV/0!</v>
      </c>
      <c r="G53" s="47"/>
    </row>
    <row r="54" spans="1:7" ht="24" customHeight="1">
      <c r="A54" s="17" t="s">
        <v>6</v>
      </c>
      <c r="B54" s="5" t="s">
        <v>55</v>
      </c>
      <c r="C54" s="6"/>
      <c r="D54" s="6"/>
      <c r="E54" s="6"/>
      <c r="F54" s="7" t="e">
        <f t="shared" si="1"/>
        <v>#DIV/0!</v>
      </c>
      <c r="G54" s="47"/>
    </row>
    <row r="55" spans="1:7" ht="30.75" customHeight="1">
      <c r="A55" s="14" t="s">
        <v>6</v>
      </c>
      <c r="B55" s="15" t="s">
        <v>56</v>
      </c>
      <c r="C55" s="3">
        <f>SUM(C56:C58)</f>
        <v>0</v>
      </c>
      <c r="D55" s="3">
        <f>SUM(D56:D58)</f>
        <v>0</v>
      </c>
      <c r="E55" s="3">
        <f>SUM(E56:E58)</f>
        <v>0</v>
      </c>
      <c r="F55" s="3" t="e">
        <f t="shared" si="1"/>
        <v>#DIV/0!</v>
      </c>
      <c r="G55" s="46" t="s">
        <v>143</v>
      </c>
    </row>
    <row r="56" spans="1:7" ht="24" customHeight="1">
      <c r="A56" s="17" t="s">
        <v>6</v>
      </c>
      <c r="B56" s="5" t="s">
        <v>57</v>
      </c>
      <c r="C56" s="6"/>
      <c r="D56" s="6"/>
      <c r="E56" s="6"/>
      <c r="F56" s="7" t="e">
        <f t="shared" si="1"/>
        <v>#DIV/0!</v>
      </c>
      <c r="G56" s="47"/>
    </row>
    <row r="57" spans="1:7" ht="24" customHeight="1">
      <c r="A57" s="17" t="s">
        <v>6</v>
      </c>
      <c r="B57" s="5" t="s">
        <v>58</v>
      </c>
      <c r="C57" s="6"/>
      <c r="D57" s="6"/>
      <c r="E57" s="6"/>
      <c r="F57" s="7" t="e">
        <f t="shared" si="1"/>
        <v>#DIV/0!</v>
      </c>
      <c r="G57" s="47"/>
    </row>
    <row r="58" spans="1:7" ht="24" customHeight="1">
      <c r="A58" s="17" t="s">
        <v>6</v>
      </c>
      <c r="B58" s="5" t="s">
        <v>50</v>
      </c>
      <c r="C58" s="6"/>
      <c r="D58" s="6"/>
      <c r="E58" s="6"/>
      <c r="F58" s="7" t="e">
        <f t="shared" si="1"/>
        <v>#DIV/0!</v>
      </c>
      <c r="G58" s="47"/>
    </row>
    <row r="59" spans="1:7" ht="24" customHeight="1">
      <c r="A59" s="14" t="s">
        <v>6</v>
      </c>
      <c r="B59" s="15" t="s">
        <v>59</v>
      </c>
      <c r="C59" s="3">
        <f>SUM(C60:C61)</f>
        <v>0</v>
      </c>
      <c r="D59" s="3">
        <f>SUM(D60:D61)</f>
        <v>0</v>
      </c>
      <c r="E59" s="3">
        <f>SUM(E60:E61)</f>
        <v>0</v>
      </c>
      <c r="F59" s="3" t="e">
        <f t="shared" si="1"/>
        <v>#DIV/0!</v>
      </c>
      <c r="G59" s="46" t="s">
        <v>143</v>
      </c>
    </row>
    <row r="60" spans="1:7" ht="24" customHeight="1">
      <c r="A60" s="17" t="s">
        <v>6</v>
      </c>
      <c r="B60" s="5" t="s">
        <v>60</v>
      </c>
      <c r="C60" s="6"/>
      <c r="D60" s="6"/>
      <c r="E60" s="6"/>
      <c r="F60" s="7" t="e">
        <f t="shared" si="1"/>
        <v>#DIV/0!</v>
      </c>
      <c r="G60" s="47"/>
    </row>
    <row r="61" spans="1:7" ht="24" customHeight="1">
      <c r="A61" s="17" t="s">
        <v>6</v>
      </c>
      <c r="B61" s="5" t="s">
        <v>50</v>
      </c>
      <c r="C61" s="6"/>
      <c r="D61" s="6"/>
      <c r="E61" s="6"/>
      <c r="F61" s="7" t="e">
        <f t="shared" si="1"/>
        <v>#DIV/0!</v>
      </c>
      <c r="G61" s="47"/>
    </row>
    <row r="62" spans="1:7" ht="33" customHeight="1">
      <c r="A62" s="4" t="s">
        <v>6</v>
      </c>
      <c r="B62" s="19" t="s">
        <v>61</v>
      </c>
      <c r="C62" s="6"/>
      <c r="D62" s="6"/>
      <c r="E62" s="6"/>
      <c r="F62" s="7" t="e">
        <f t="shared" si="1"/>
        <v>#DIV/0!</v>
      </c>
      <c r="G62" s="47"/>
    </row>
    <row r="63" spans="1:7" ht="24" customHeight="1">
      <c r="A63" s="1" t="s">
        <v>11</v>
      </c>
      <c r="B63" s="2" t="s">
        <v>62</v>
      </c>
      <c r="C63" s="10"/>
      <c r="D63" s="10"/>
      <c r="E63" s="10"/>
      <c r="F63" s="3" t="e">
        <f t="shared" si="1"/>
        <v>#DIV/0!</v>
      </c>
      <c r="G63" s="48"/>
    </row>
    <row r="64" spans="1:7" ht="24" customHeight="1">
      <c r="A64" s="1" t="s">
        <v>18</v>
      </c>
      <c r="B64" s="2" t="s">
        <v>63</v>
      </c>
      <c r="C64" s="3">
        <f>C65+C66</f>
        <v>0</v>
      </c>
      <c r="D64" s="3">
        <f>D65+D66</f>
        <v>0</v>
      </c>
      <c r="E64" s="3">
        <f>C64</f>
        <v>0</v>
      </c>
      <c r="F64" s="3" t="e">
        <f t="shared" si="1"/>
        <v>#DIV/0!</v>
      </c>
      <c r="G64" s="46" t="s">
        <v>142</v>
      </c>
    </row>
    <row r="65" spans="1:7" ht="29.25" customHeight="1">
      <c r="A65" s="4" t="s">
        <v>6</v>
      </c>
      <c r="B65" s="5" t="s">
        <v>64</v>
      </c>
      <c r="C65" s="6"/>
      <c r="D65" s="6"/>
      <c r="E65" s="6"/>
      <c r="F65" s="7" t="e">
        <f t="shared" si="1"/>
        <v>#DIV/0!</v>
      </c>
      <c r="G65" s="47"/>
    </row>
    <row r="66" spans="1:7" ht="24" customHeight="1">
      <c r="A66" s="4" t="s">
        <v>6</v>
      </c>
      <c r="B66" s="5" t="s">
        <v>65</v>
      </c>
      <c r="C66" s="6"/>
      <c r="D66" s="6"/>
      <c r="E66" s="6"/>
      <c r="F66" s="7" t="e">
        <f t="shared" si="1"/>
        <v>#DIV/0!</v>
      </c>
      <c r="G66" s="47"/>
    </row>
    <row r="67" spans="1:7" ht="24" customHeight="1">
      <c r="A67" s="11" t="s">
        <v>66</v>
      </c>
      <c r="B67" s="12" t="s">
        <v>67</v>
      </c>
      <c r="C67" s="13">
        <f>SUM(C68:C69)</f>
        <v>0</v>
      </c>
      <c r="D67" s="13">
        <f>SUM(D68:D69)</f>
        <v>0</v>
      </c>
      <c r="E67" s="13">
        <f>SUM(E68:E69)</f>
        <v>0</v>
      </c>
      <c r="F67" s="13" t="e">
        <f t="shared" si="1"/>
        <v>#DIV/0!</v>
      </c>
      <c r="G67" s="45" t="s">
        <v>143</v>
      </c>
    </row>
    <row r="68" spans="1:7" ht="24" customHeight="1">
      <c r="A68" s="20" t="s">
        <v>68</v>
      </c>
      <c r="B68" s="21" t="s">
        <v>69</v>
      </c>
      <c r="C68" s="22"/>
      <c r="D68" s="22"/>
      <c r="E68" s="22"/>
      <c r="F68" s="7" t="e">
        <f t="shared" si="1"/>
        <v>#DIV/0!</v>
      </c>
      <c r="G68" s="47"/>
    </row>
    <row r="69" spans="1:7" ht="24" customHeight="1">
      <c r="A69" s="20" t="s">
        <v>68</v>
      </c>
      <c r="B69" s="21" t="s">
        <v>70</v>
      </c>
      <c r="C69" s="22"/>
      <c r="D69" s="22"/>
      <c r="E69" s="22"/>
      <c r="F69" s="7" t="e">
        <f t="shared" si="1"/>
        <v>#DIV/0!</v>
      </c>
      <c r="G69" s="47"/>
    </row>
    <row r="70" spans="1:7" ht="33" customHeight="1">
      <c r="A70" s="11" t="s">
        <v>71</v>
      </c>
      <c r="B70" s="12" t="s">
        <v>72</v>
      </c>
      <c r="C70" s="13">
        <f>C6-C30+C67</f>
        <v>0</v>
      </c>
      <c r="D70" s="13">
        <f>D6-D30+D67</f>
        <v>0</v>
      </c>
      <c r="E70" s="13">
        <f>E6-E30+E67</f>
        <v>0</v>
      </c>
      <c r="F70" s="13" t="e">
        <f>E70/C70%</f>
        <v>#DIV/0!</v>
      </c>
      <c r="G70" s="45" t="s">
        <v>143</v>
      </c>
    </row>
    <row r="71" spans="1:7" ht="24" customHeight="1">
      <c r="A71" s="23"/>
      <c r="B71" s="24"/>
      <c r="C71" s="25"/>
      <c r="D71" s="25"/>
      <c r="E71" s="25"/>
      <c r="F71" s="7" t="e">
        <f>E71/C71%</f>
        <v>#DIV/0!</v>
      </c>
      <c r="G71" s="49"/>
    </row>
    <row r="72" spans="1:7" ht="24" customHeight="1">
      <c r="A72" s="11" t="s">
        <v>73</v>
      </c>
      <c r="B72" s="12" t="s">
        <v>74</v>
      </c>
      <c r="C72" s="26"/>
      <c r="D72" s="26"/>
      <c r="E72" s="26"/>
      <c r="F72" s="27"/>
      <c r="G72" s="45" t="s">
        <v>143</v>
      </c>
    </row>
    <row r="73" spans="1:7" ht="24" customHeight="1">
      <c r="A73" s="23"/>
      <c r="B73" s="24"/>
      <c r="C73" s="25"/>
      <c r="D73" s="25"/>
      <c r="E73" s="25"/>
      <c r="F73" s="7" t="e">
        <f aca="true" t="shared" si="2" ref="F73:F98">E73/C73%</f>
        <v>#DIV/0!</v>
      </c>
      <c r="G73" s="49"/>
    </row>
    <row r="74" spans="1:7" ht="24" customHeight="1">
      <c r="A74" s="11" t="s">
        <v>75</v>
      </c>
      <c r="B74" s="12" t="s">
        <v>76</v>
      </c>
      <c r="C74" s="13">
        <f>C70-C72</f>
        <v>0</v>
      </c>
      <c r="D74" s="13">
        <f>D70-D72</f>
        <v>0</v>
      </c>
      <c r="E74" s="13">
        <f>E70-E72</f>
        <v>0</v>
      </c>
      <c r="F74" s="13" t="e">
        <f t="shared" si="2"/>
        <v>#DIV/0!</v>
      </c>
      <c r="G74" s="45" t="s">
        <v>143</v>
      </c>
    </row>
    <row r="75" spans="1:7" ht="24" customHeight="1">
      <c r="A75" s="28" t="s">
        <v>6</v>
      </c>
      <c r="B75" s="21" t="s">
        <v>6</v>
      </c>
      <c r="C75" s="29"/>
      <c r="D75" s="29"/>
      <c r="E75" s="29"/>
      <c r="F75" s="7" t="e">
        <f t="shared" si="2"/>
        <v>#DIV/0!</v>
      </c>
      <c r="G75" s="50"/>
    </row>
    <row r="76" spans="1:7" ht="24" customHeight="1">
      <c r="A76" s="11" t="s">
        <v>77</v>
      </c>
      <c r="B76" s="12" t="s">
        <v>78</v>
      </c>
      <c r="C76" s="13">
        <f>C77+C82+C87</f>
        <v>0</v>
      </c>
      <c r="D76" s="13">
        <f>D77+D82+D87</f>
        <v>0</v>
      </c>
      <c r="E76" s="13">
        <f>E77+E82+E87</f>
        <v>0</v>
      </c>
      <c r="F76" s="13" t="e">
        <f t="shared" si="2"/>
        <v>#DIV/0!</v>
      </c>
      <c r="G76" s="45" t="s">
        <v>143</v>
      </c>
    </row>
    <row r="77" spans="1:7" ht="24" customHeight="1">
      <c r="A77" s="1" t="s">
        <v>4</v>
      </c>
      <c r="B77" s="2" t="s">
        <v>79</v>
      </c>
      <c r="C77" s="3">
        <f>SUM(C78:C81)</f>
        <v>0</v>
      </c>
      <c r="D77" s="3">
        <f>SUM(D78:D81)</f>
        <v>0</v>
      </c>
      <c r="E77" s="3">
        <f>SUM(E78:E81)</f>
        <v>0</v>
      </c>
      <c r="F77" s="3" t="e">
        <f t="shared" si="2"/>
        <v>#DIV/0!</v>
      </c>
      <c r="G77" s="46" t="s">
        <v>143</v>
      </c>
    </row>
    <row r="78" spans="1:7" ht="24" customHeight="1">
      <c r="A78" s="4" t="s">
        <v>6</v>
      </c>
      <c r="B78" s="5" t="s">
        <v>80</v>
      </c>
      <c r="C78" s="6"/>
      <c r="D78" s="6"/>
      <c r="E78" s="6"/>
      <c r="F78" s="7" t="e">
        <f t="shared" si="2"/>
        <v>#DIV/0!</v>
      </c>
      <c r="G78" s="47"/>
    </row>
    <row r="79" spans="1:7" ht="24" customHeight="1">
      <c r="A79" s="4" t="s">
        <v>6</v>
      </c>
      <c r="B79" s="5" t="s">
        <v>15</v>
      </c>
      <c r="C79" s="6"/>
      <c r="D79" s="6"/>
      <c r="E79" s="6"/>
      <c r="F79" s="7" t="e">
        <f t="shared" si="2"/>
        <v>#DIV/0!</v>
      </c>
      <c r="G79" s="47"/>
    </row>
    <row r="80" spans="1:7" ht="25.5" customHeight="1">
      <c r="A80" s="4" t="s">
        <v>6</v>
      </c>
      <c r="B80" s="5" t="s">
        <v>16</v>
      </c>
      <c r="C80" s="6"/>
      <c r="D80" s="6"/>
      <c r="E80" s="6"/>
      <c r="F80" s="7" t="e">
        <f t="shared" si="2"/>
        <v>#DIV/0!</v>
      </c>
      <c r="G80" s="47"/>
    </row>
    <row r="81" spans="1:7" ht="24" customHeight="1">
      <c r="A81" s="4" t="s">
        <v>6</v>
      </c>
      <c r="B81" s="5" t="s">
        <v>17</v>
      </c>
      <c r="C81" s="6"/>
      <c r="D81" s="6"/>
      <c r="E81" s="6"/>
      <c r="F81" s="7" t="e">
        <f t="shared" si="2"/>
        <v>#DIV/0!</v>
      </c>
      <c r="G81" s="47"/>
    </row>
    <row r="82" spans="1:7" ht="24" customHeight="1">
      <c r="A82" s="1" t="s">
        <v>11</v>
      </c>
      <c r="B82" s="2" t="s">
        <v>81</v>
      </c>
      <c r="C82" s="3">
        <f>SUM(C83:C86)</f>
        <v>0</v>
      </c>
      <c r="D82" s="3">
        <f>SUM(D83:D86)</f>
        <v>0</v>
      </c>
      <c r="E82" s="3">
        <f>SUM(E83:E86)</f>
        <v>0</v>
      </c>
      <c r="F82" s="3" t="e">
        <f t="shared" si="2"/>
        <v>#DIV/0!</v>
      </c>
      <c r="G82" s="46" t="s">
        <v>143</v>
      </c>
    </row>
    <row r="83" spans="1:7" ht="24" customHeight="1">
      <c r="A83" s="4" t="s">
        <v>6</v>
      </c>
      <c r="B83" s="5" t="s">
        <v>20</v>
      </c>
      <c r="C83" s="6"/>
      <c r="D83" s="6"/>
      <c r="E83" s="6"/>
      <c r="F83" s="7" t="e">
        <f t="shared" si="2"/>
        <v>#DIV/0!</v>
      </c>
      <c r="G83" s="47"/>
    </row>
    <row r="84" spans="1:7" ht="24" customHeight="1">
      <c r="A84" s="4" t="s">
        <v>6</v>
      </c>
      <c r="B84" s="5" t="s">
        <v>15</v>
      </c>
      <c r="C84" s="6"/>
      <c r="D84" s="6"/>
      <c r="E84" s="6"/>
      <c r="F84" s="7" t="e">
        <f t="shared" si="2"/>
        <v>#DIV/0!</v>
      </c>
      <c r="G84" s="47"/>
    </row>
    <row r="85" spans="1:7" ht="24" customHeight="1">
      <c r="A85" s="4" t="s">
        <v>6</v>
      </c>
      <c r="B85" s="5" t="s">
        <v>16</v>
      </c>
      <c r="C85" s="6"/>
      <c r="D85" s="6"/>
      <c r="E85" s="6"/>
      <c r="F85" s="7" t="e">
        <f t="shared" si="2"/>
        <v>#DIV/0!</v>
      </c>
      <c r="G85" s="47"/>
    </row>
    <row r="86" spans="1:7" ht="24" customHeight="1">
      <c r="A86" s="4" t="s">
        <v>6</v>
      </c>
      <c r="B86" s="5" t="s">
        <v>17</v>
      </c>
      <c r="C86" s="6"/>
      <c r="D86" s="6"/>
      <c r="E86" s="6"/>
      <c r="F86" s="7" t="e">
        <f t="shared" si="2"/>
        <v>#DIV/0!</v>
      </c>
      <c r="G86" s="47"/>
    </row>
    <row r="87" spans="1:7" ht="24" customHeight="1">
      <c r="A87" s="1" t="s">
        <v>18</v>
      </c>
      <c r="B87" s="2" t="s">
        <v>22</v>
      </c>
      <c r="C87" s="3">
        <f>SUM(C88:C90)</f>
        <v>0</v>
      </c>
      <c r="D87" s="3">
        <f>SUM(D88:D90)</f>
        <v>0</v>
      </c>
      <c r="E87" s="3">
        <f>SUM(E88:E90)</f>
        <v>0</v>
      </c>
      <c r="F87" s="3" t="e">
        <f t="shared" si="2"/>
        <v>#DIV/0!</v>
      </c>
      <c r="G87" s="46" t="s">
        <v>143</v>
      </c>
    </row>
    <row r="88" spans="1:7" ht="24" customHeight="1">
      <c r="A88" s="4" t="s">
        <v>6</v>
      </c>
      <c r="B88" s="5" t="s">
        <v>15</v>
      </c>
      <c r="C88" s="6"/>
      <c r="D88" s="6"/>
      <c r="E88" s="6"/>
      <c r="F88" s="7" t="e">
        <f t="shared" si="2"/>
        <v>#DIV/0!</v>
      </c>
      <c r="G88" s="47"/>
    </row>
    <row r="89" spans="1:7" ht="24" customHeight="1">
      <c r="A89" s="4" t="s">
        <v>6</v>
      </c>
      <c r="B89" s="5" t="s">
        <v>16</v>
      </c>
      <c r="C89" s="6"/>
      <c r="D89" s="6"/>
      <c r="E89" s="6"/>
      <c r="F89" s="7" t="e">
        <f t="shared" si="2"/>
        <v>#DIV/0!</v>
      </c>
      <c r="G89" s="47"/>
    </row>
    <row r="90" spans="1:7" ht="24" customHeight="1">
      <c r="A90" s="4" t="s">
        <v>6</v>
      </c>
      <c r="B90" s="5" t="s">
        <v>17</v>
      </c>
      <c r="C90" s="6"/>
      <c r="D90" s="6"/>
      <c r="E90" s="6"/>
      <c r="F90" s="7" t="e">
        <f t="shared" si="2"/>
        <v>#DIV/0!</v>
      </c>
      <c r="G90" s="47"/>
    </row>
    <row r="91" spans="1:7" ht="24" customHeight="1">
      <c r="A91" s="11" t="s">
        <v>82</v>
      </c>
      <c r="B91" s="12" t="s">
        <v>83</v>
      </c>
      <c r="C91" s="27">
        <f>C92</f>
        <v>0</v>
      </c>
      <c r="D91" s="27">
        <f>D92</f>
        <v>0</v>
      </c>
      <c r="E91" s="27">
        <f>E92</f>
        <v>0</v>
      </c>
      <c r="F91" s="13" t="e">
        <f t="shared" si="2"/>
        <v>#DIV/0!</v>
      </c>
      <c r="G91" s="45" t="s">
        <v>143</v>
      </c>
    </row>
    <row r="92" spans="1:7" ht="39" customHeight="1">
      <c r="A92" s="23" t="s">
        <v>6</v>
      </c>
      <c r="B92" s="21" t="s">
        <v>84</v>
      </c>
      <c r="C92" s="22"/>
      <c r="D92" s="22"/>
      <c r="E92" s="22"/>
      <c r="F92" s="7" t="e">
        <f t="shared" si="2"/>
        <v>#DIV/0!</v>
      </c>
      <c r="G92" s="51"/>
    </row>
    <row r="93" spans="1:7" ht="24" customHeight="1">
      <c r="A93" s="30" t="s">
        <v>85</v>
      </c>
      <c r="B93" s="31" t="s">
        <v>86</v>
      </c>
      <c r="C93" s="32"/>
      <c r="D93" s="32"/>
      <c r="E93" s="32"/>
      <c r="F93" s="13" t="e">
        <f t="shared" si="2"/>
        <v>#DIV/0!</v>
      </c>
      <c r="G93" s="45" t="s">
        <v>143</v>
      </c>
    </row>
    <row r="94" spans="1:7" ht="24" customHeight="1">
      <c r="A94" s="23"/>
      <c r="B94" s="21" t="s">
        <v>87</v>
      </c>
      <c r="C94" s="7"/>
      <c r="D94" s="7"/>
      <c r="E94" s="7"/>
      <c r="F94" s="7" t="e">
        <f t="shared" si="2"/>
        <v>#DIV/0!</v>
      </c>
      <c r="G94" s="51"/>
    </row>
    <row r="95" spans="1:7" ht="24" customHeight="1">
      <c r="A95" s="23"/>
      <c r="B95" s="21" t="s">
        <v>88</v>
      </c>
      <c r="C95" s="7"/>
      <c r="D95" s="7"/>
      <c r="E95" s="7"/>
      <c r="F95" s="7" t="e">
        <f t="shared" si="2"/>
        <v>#DIV/0!</v>
      </c>
      <c r="G95" s="51"/>
    </row>
    <row r="96" spans="1:7" ht="24" customHeight="1">
      <c r="A96" s="33" t="s">
        <v>6</v>
      </c>
      <c r="B96" s="34" t="s">
        <v>89</v>
      </c>
      <c r="C96" s="35"/>
      <c r="D96" s="35"/>
      <c r="E96" s="35"/>
      <c r="F96" s="7" t="e">
        <f t="shared" si="2"/>
        <v>#DIV/0!</v>
      </c>
      <c r="G96" s="52"/>
    </row>
    <row r="97" spans="1:7" ht="24" customHeight="1">
      <c r="A97" s="36"/>
      <c r="B97" s="37" t="s">
        <v>90</v>
      </c>
      <c r="C97" s="40"/>
      <c r="D97" s="40"/>
      <c r="E97" s="40"/>
      <c r="F97" s="7" t="e">
        <f t="shared" si="2"/>
        <v>#DIV/0!</v>
      </c>
      <c r="G97" s="53"/>
    </row>
    <row r="98" spans="1:7" ht="24" customHeight="1" thickBot="1">
      <c r="A98" s="38"/>
      <c r="B98" s="39" t="s">
        <v>89</v>
      </c>
      <c r="C98" s="41"/>
      <c r="D98" s="41"/>
      <c r="E98" s="41"/>
      <c r="F98" s="55" t="e">
        <f t="shared" si="2"/>
        <v>#DIV/0!</v>
      </c>
      <c r="G98" s="54"/>
    </row>
    <row r="100" spans="1:7" ht="14.25">
      <c r="A100" s="102" t="s">
        <v>160</v>
      </c>
      <c r="B100" s="102"/>
      <c r="C100" s="102"/>
      <c r="D100" s="102"/>
      <c r="E100" s="102"/>
      <c r="F100" s="102" t="s">
        <v>151</v>
      </c>
      <c r="G100" s="103"/>
    </row>
    <row r="101" spans="1:7" ht="15.75">
      <c r="A101" s="104"/>
      <c r="B101" s="105"/>
      <c r="C101" s="104"/>
      <c r="D101" s="104"/>
      <c r="E101" s="104"/>
      <c r="F101" s="104"/>
      <c r="G101" s="106"/>
    </row>
    <row r="102" spans="1:7" ht="15.75">
      <c r="A102" s="104"/>
      <c r="B102" s="105"/>
      <c r="C102" s="104"/>
      <c r="D102" s="104"/>
      <c r="E102" s="104"/>
      <c r="F102" s="104"/>
      <c r="G102" s="106"/>
    </row>
    <row r="103" spans="1:7" ht="15.75">
      <c r="A103" s="104"/>
      <c r="B103" s="104"/>
      <c r="C103" s="104"/>
      <c r="D103" s="104"/>
      <c r="E103" s="104"/>
      <c r="F103" s="104"/>
      <c r="G103" s="106"/>
    </row>
    <row r="104" spans="1:7" ht="14.25">
      <c r="A104" s="107" t="s">
        <v>91</v>
      </c>
      <c r="B104" s="107"/>
      <c r="C104" s="102"/>
      <c r="D104" s="102"/>
      <c r="E104" s="102"/>
      <c r="F104" s="102"/>
      <c r="G104" s="103"/>
    </row>
    <row r="105" spans="1:7" ht="14.25">
      <c r="A105" s="102"/>
      <c r="B105" s="102"/>
      <c r="C105" s="102"/>
      <c r="D105" s="102"/>
      <c r="E105" s="102"/>
      <c r="F105" s="102"/>
      <c r="G105" s="103"/>
    </row>
    <row r="106" spans="1:7" ht="14.25">
      <c r="A106" s="102"/>
      <c r="B106" s="102"/>
      <c r="C106" s="102"/>
      <c r="D106" s="102"/>
      <c r="E106" s="102"/>
      <c r="F106" s="102"/>
      <c r="G106" s="103"/>
    </row>
    <row r="107" spans="1:7" ht="14.25">
      <c r="A107" s="102" t="s">
        <v>92</v>
      </c>
      <c r="B107" s="102"/>
      <c r="C107" s="102"/>
      <c r="D107" s="102"/>
      <c r="E107" s="102" t="s">
        <v>93</v>
      </c>
      <c r="F107" s="102"/>
      <c r="G107" s="103"/>
    </row>
  </sheetData>
  <sheetProtection/>
  <mergeCells count="1"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0"/>
  <sheetViews>
    <sheetView zoomScalePageLayoutView="0" workbookViewId="0" topLeftCell="A1">
      <selection activeCell="A2" sqref="A2:J2"/>
    </sheetView>
  </sheetViews>
  <sheetFormatPr defaultColWidth="8.796875" defaultRowHeight="14.25"/>
  <cols>
    <col min="1" max="1" width="18.19921875" style="182" customWidth="1"/>
    <col min="2" max="2" width="9" style="182" customWidth="1"/>
    <col min="3" max="3" width="8.8984375" style="182" customWidth="1"/>
    <col min="4" max="4" width="12.19921875" style="182" customWidth="1"/>
    <col min="5" max="5" width="9" style="182" customWidth="1"/>
    <col min="6" max="6" width="8.8984375" style="182" customWidth="1"/>
    <col min="7" max="7" width="12" style="182" customWidth="1"/>
    <col min="8" max="8" width="10" style="182" customWidth="1"/>
    <col min="9" max="9" width="10" style="183" customWidth="1"/>
    <col min="10" max="10" width="42.59765625" style="182" customWidth="1"/>
    <col min="11" max="11" width="11.8984375" style="182" customWidth="1"/>
    <col min="12" max="16384" width="9" style="182" customWidth="1"/>
  </cols>
  <sheetData>
    <row r="2" spans="1:10" ht="30.75" customHeight="1">
      <c r="A2" s="239" t="s">
        <v>177</v>
      </c>
      <c r="B2" s="239"/>
      <c r="C2" s="239"/>
      <c r="D2" s="239"/>
      <c r="E2" s="239"/>
      <c r="F2" s="239"/>
      <c r="G2" s="239"/>
      <c r="H2" s="239"/>
      <c r="I2" s="239"/>
      <c r="J2" s="239"/>
    </row>
    <row r="3" ht="12" thickBot="1"/>
    <row r="4" spans="1:11" ht="27.75" customHeight="1">
      <c r="A4" s="242" t="s">
        <v>176</v>
      </c>
      <c r="B4" s="247" t="s">
        <v>158</v>
      </c>
      <c r="C4" s="248"/>
      <c r="D4" s="249"/>
      <c r="E4" s="251" t="s">
        <v>175</v>
      </c>
      <c r="F4" s="252"/>
      <c r="G4" s="252"/>
      <c r="H4" s="252"/>
      <c r="I4" s="252"/>
      <c r="J4" s="252"/>
      <c r="K4" s="253"/>
    </row>
    <row r="5" spans="1:11" ht="51.75" customHeight="1" thickBot="1">
      <c r="A5" s="243"/>
      <c r="B5" s="210" t="s">
        <v>179</v>
      </c>
      <c r="C5" s="210" t="s">
        <v>174</v>
      </c>
      <c r="D5" s="210" t="s">
        <v>180</v>
      </c>
      <c r="E5" s="215" t="s">
        <v>179</v>
      </c>
      <c r="F5" s="215" t="s">
        <v>173</v>
      </c>
      <c r="G5" s="215" t="s">
        <v>181</v>
      </c>
      <c r="H5" s="214" t="s">
        <v>172</v>
      </c>
      <c r="I5" s="216" t="s">
        <v>171</v>
      </c>
      <c r="J5" s="217" t="s">
        <v>170</v>
      </c>
      <c r="K5" s="218" t="s">
        <v>184</v>
      </c>
    </row>
    <row r="6" spans="1:11" ht="12" thickBot="1">
      <c r="A6" s="209">
        <v>1</v>
      </c>
      <c r="B6" s="208">
        <v>2</v>
      </c>
      <c r="C6" s="208">
        <v>3</v>
      </c>
      <c r="D6" s="208">
        <v>4</v>
      </c>
      <c r="E6" s="208">
        <v>5</v>
      </c>
      <c r="F6" s="208">
        <v>6</v>
      </c>
      <c r="G6" s="207">
        <v>7</v>
      </c>
      <c r="H6" s="207">
        <v>8</v>
      </c>
      <c r="I6" s="206" t="s">
        <v>169</v>
      </c>
      <c r="J6" s="205">
        <v>10</v>
      </c>
      <c r="K6" s="219">
        <v>9</v>
      </c>
    </row>
    <row r="7" spans="1:11" ht="12.75" customHeight="1">
      <c r="A7" s="250" t="s">
        <v>185</v>
      </c>
      <c r="B7" s="204"/>
      <c r="C7" s="204"/>
      <c r="D7" s="204"/>
      <c r="E7" s="204"/>
      <c r="F7" s="204"/>
      <c r="G7" s="204"/>
      <c r="H7" s="203" t="e">
        <f aca="true" t="shared" si="0" ref="H7:H47">E7/B7</f>
        <v>#DIV/0!</v>
      </c>
      <c r="I7" s="203" t="e">
        <f aca="true" t="shared" si="1" ref="I7:I47">F7/C7</f>
        <v>#DIV/0!</v>
      </c>
      <c r="J7" s="202"/>
      <c r="K7" s="221">
        <v>1</v>
      </c>
    </row>
    <row r="8" spans="1:11" ht="11.25">
      <c r="A8" s="241"/>
      <c r="B8" s="197"/>
      <c r="C8" s="197"/>
      <c r="D8" s="197"/>
      <c r="E8" s="197"/>
      <c r="F8" s="197"/>
      <c r="G8" s="197"/>
      <c r="H8" s="196" t="e">
        <f t="shared" si="0"/>
        <v>#DIV/0!</v>
      </c>
      <c r="I8" s="196" t="e">
        <f t="shared" si="1"/>
        <v>#DIV/0!</v>
      </c>
      <c r="J8" s="195"/>
      <c r="K8" s="222"/>
    </row>
    <row r="9" spans="1:11" ht="11.25">
      <c r="A9" s="241"/>
      <c r="B9" s="197"/>
      <c r="C9" s="197"/>
      <c r="D9" s="197"/>
      <c r="E9" s="197"/>
      <c r="F9" s="197"/>
      <c r="G9" s="197"/>
      <c r="H9" s="196" t="e">
        <f t="shared" si="0"/>
        <v>#DIV/0!</v>
      </c>
      <c r="I9" s="196" t="e">
        <f t="shared" si="1"/>
        <v>#DIV/0!</v>
      </c>
      <c r="J9" s="195"/>
      <c r="K9" s="222"/>
    </row>
    <row r="10" spans="1:11" ht="11.25">
      <c r="A10" s="241"/>
      <c r="B10" s="197"/>
      <c r="C10" s="197"/>
      <c r="D10" s="197"/>
      <c r="E10" s="197"/>
      <c r="F10" s="197"/>
      <c r="G10" s="197"/>
      <c r="H10" s="196" t="e">
        <f t="shared" si="0"/>
        <v>#DIV/0!</v>
      </c>
      <c r="I10" s="196" t="e">
        <f t="shared" si="1"/>
        <v>#DIV/0!</v>
      </c>
      <c r="J10" s="195"/>
      <c r="K10" s="222"/>
    </row>
    <row r="11" spans="1:11" ht="11.25">
      <c r="A11" s="241"/>
      <c r="B11" s="197"/>
      <c r="C11" s="197"/>
      <c r="D11" s="197"/>
      <c r="E11" s="197"/>
      <c r="F11" s="197"/>
      <c r="G11" s="197"/>
      <c r="H11" s="196" t="e">
        <f t="shared" si="0"/>
        <v>#DIV/0!</v>
      </c>
      <c r="I11" s="196" t="e">
        <f t="shared" si="1"/>
        <v>#DIV/0!</v>
      </c>
      <c r="J11" s="195"/>
      <c r="K11" s="222"/>
    </row>
    <row r="12" spans="1:11" ht="11.25">
      <c r="A12" s="241"/>
      <c r="B12" s="197"/>
      <c r="C12" s="197"/>
      <c r="D12" s="197"/>
      <c r="E12" s="197"/>
      <c r="F12" s="197"/>
      <c r="G12" s="197"/>
      <c r="H12" s="196" t="e">
        <f t="shared" si="0"/>
        <v>#DIV/0!</v>
      </c>
      <c r="I12" s="196" t="e">
        <f t="shared" si="1"/>
        <v>#DIV/0!</v>
      </c>
      <c r="J12" s="195"/>
      <c r="K12" s="222"/>
    </row>
    <row r="13" spans="1:11" ht="11.25">
      <c r="A13" s="241"/>
      <c r="B13" s="197"/>
      <c r="C13" s="197"/>
      <c r="D13" s="197"/>
      <c r="E13" s="197"/>
      <c r="F13" s="197"/>
      <c r="G13" s="197"/>
      <c r="H13" s="196" t="e">
        <f t="shared" si="0"/>
        <v>#DIV/0!</v>
      </c>
      <c r="I13" s="196" t="e">
        <f t="shared" si="1"/>
        <v>#DIV/0!</v>
      </c>
      <c r="J13" s="195"/>
      <c r="K13" s="222"/>
    </row>
    <row r="14" spans="1:11" ht="22.5" customHeight="1">
      <c r="A14" s="201" t="s">
        <v>168</v>
      </c>
      <c r="B14" s="200">
        <f aca="true" t="shared" si="2" ref="B14:G14">SUM(B7:B13)</f>
        <v>0</v>
      </c>
      <c r="C14" s="200">
        <f t="shared" si="2"/>
        <v>0</v>
      </c>
      <c r="D14" s="200">
        <f t="shared" si="2"/>
        <v>0</v>
      </c>
      <c r="E14" s="200">
        <f t="shared" si="2"/>
        <v>0</v>
      </c>
      <c r="F14" s="200">
        <f t="shared" si="2"/>
        <v>0</v>
      </c>
      <c r="G14" s="200">
        <f t="shared" si="2"/>
        <v>0</v>
      </c>
      <c r="H14" s="199" t="e">
        <f t="shared" si="0"/>
        <v>#DIV/0!</v>
      </c>
      <c r="I14" s="199" t="e">
        <f t="shared" si="1"/>
        <v>#DIV/0!</v>
      </c>
      <c r="J14" s="213"/>
      <c r="K14" s="220">
        <f>SUM(K7:K13)</f>
        <v>1</v>
      </c>
    </row>
    <row r="15" spans="1:11" ht="11.25">
      <c r="A15" s="240" t="s">
        <v>186</v>
      </c>
      <c r="B15" s="197"/>
      <c r="C15" s="197"/>
      <c r="D15" s="197"/>
      <c r="E15" s="197"/>
      <c r="F15" s="197"/>
      <c r="G15" s="197"/>
      <c r="H15" s="196" t="e">
        <f t="shared" si="0"/>
        <v>#DIV/0!</v>
      </c>
      <c r="I15" s="196" t="e">
        <f t="shared" si="1"/>
        <v>#DIV/0!</v>
      </c>
      <c r="J15" s="195"/>
      <c r="K15" s="222">
        <v>1</v>
      </c>
    </row>
    <row r="16" spans="1:11" ht="11.25">
      <c r="A16" s="241"/>
      <c r="B16" s="197"/>
      <c r="C16" s="197"/>
      <c r="D16" s="197"/>
      <c r="E16" s="197"/>
      <c r="F16" s="197"/>
      <c r="G16" s="197"/>
      <c r="H16" s="196" t="e">
        <f t="shared" si="0"/>
        <v>#DIV/0!</v>
      </c>
      <c r="I16" s="196" t="e">
        <f t="shared" si="1"/>
        <v>#DIV/0!</v>
      </c>
      <c r="J16" s="195"/>
      <c r="K16" s="222"/>
    </row>
    <row r="17" spans="1:11" ht="11.25">
      <c r="A17" s="241"/>
      <c r="B17" s="197"/>
      <c r="C17" s="197"/>
      <c r="D17" s="197"/>
      <c r="E17" s="197"/>
      <c r="F17" s="197"/>
      <c r="G17" s="197"/>
      <c r="H17" s="196" t="e">
        <f t="shared" si="0"/>
        <v>#DIV/0!</v>
      </c>
      <c r="I17" s="196" t="e">
        <f t="shared" si="1"/>
        <v>#DIV/0!</v>
      </c>
      <c r="J17" s="195"/>
      <c r="K17" s="222"/>
    </row>
    <row r="18" spans="1:11" ht="11.25">
      <c r="A18" s="241"/>
      <c r="B18" s="197"/>
      <c r="C18" s="197"/>
      <c r="D18" s="197"/>
      <c r="E18" s="197"/>
      <c r="F18" s="197"/>
      <c r="G18" s="197"/>
      <c r="H18" s="196" t="e">
        <f t="shared" si="0"/>
        <v>#DIV/0!</v>
      </c>
      <c r="I18" s="196" t="e">
        <f t="shared" si="1"/>
        <v>#DIV/0!</v>
      </c>
      <c r="J18" s="195"/>
      <c r="K18" s="222"/>
    </row>
    <row r="19" spans="1:11" ht="11.25">
      <c r="A19" s="241"/>
      <c r="B19" s="197"/>
      <c r="C19" s="197"/>
      <c r="D19" s="197"/>
      <c r="E19" s="197"/>
      <c r="F19" s="197"/>
      <c r="G19" s="197"/>
      <c r="H19" s="196" t="e">
        <f t="shared" si="0"/>
        <v>#DIV/0!</v>
      </c>
      <c r="I19" s="196" t="e">
        <f t="shared" si="1"/>
        <v>#DIV/0!</v>
      </c>
      <c r="J19" s="195"/>
      <c r="K19" s="222"/>
    </row>
    <row r="20" spans="1:11" ht="11.25">
      <c r="A20" s="241"/>
      <c r="B20" s="197"/>
      <c r="C20" s="197"/>
      <c r="D20" s="197"/>
      <c r="E20" s="197"/>
      <c r="F20" s="197"/>
      <c r="G20" s="197"/>
      <c r="H20" s="196" t="e">
        <f t="shared" si="0"/>
        <v>#DIV/0!</v>
      </c>
      <c r="I20" s="196" t="e">
        <f t="shared" si="1"/>
        <v>#DIV/0!</v>
      </c>
      <c r="J20" s="195"/>
      <c r="K20" s="222"/>
    </row>
    <row r="21" spans="1:11" ht="11.25">
      <c r="A21" s="241"/>
      <c r="B21" s="197"/>
      <c r="C21" s="197"/>
      <c r="D21" s="197"/>
      <c r="E21" s="197"/>
      <c r="F21" s="197"/>
      <c r="G21" s="197"/>
      <c r="H21" s="196" t="e">
        <f t="shared" si="0"/>
        <v>#DIV/0!</v>
      </c>
      <c r="I21" s="196" t="e">
        <f t="shared" si="1"/>
        <v>#DIV/0!</v>
      </c>
      <c r="J21" s="195"/>
      <c r="K21" s="222"/>
    </row>
    <row r="22" spans="1:11" ht="22.5" customHeight="1">
      <c r="A22" s="201" t="s">
        <v>167</v>
      </c>
      <c r="B22" s="200">
        <f aca="true" t="shared" si="3" ref="B22:G22">B15+B16+B17+B19+B20+B21</f>
        <v>0</v>
      </c>
      <c r="C22" s="200">
        <f t="shared" si="3"/>
        <v>0</v>
      </c>
      <c r="D22" s="200">
        <f t="shared" si="3"/>
        <v>0</v>
      </c>
      <c r="E22" s="200">
        <f t="shared" si="3"/>
        <v>0</v>
      </c>
      <c r="F22" s="200">
        <f t="shared" si="3"/>
        <v>0</v>
      </c>
      <c r="G22" s="200">
        <f t="shared" si="3"/>
        <v>0</v>
      </c>
      <c r="H22" s="199" t="e">
        <f t="shared" si="0"/>
        <v>#DIV/0!</v>
      </c>
      <c r="I22" s="199" t="e">
        <f t="shared" si="1"/>
        <v>#DIV/0!</v>
      </c>
      <c r="J22" s="213"/>
      <c r="K22" s="220">
        <f>SUM(K15:K21)</f>
        <v>1</v>
      </c>
    </row>
    <row r="23" spans="1:11" ht="11.25">
      <c r="A23" s="240" t="s">
        <v>187</v>
      </c>
      <c r="B23" s="197"/>
      <c r="C23" s="197"/>
      <c r="D23" s="197"/>
      <c r="E23" s="197"/>
      <c r="F23" s="197"/>
      <c r="G23" s="197"/>
      <c r="H23" s="196" t="e">
        <f t="shared" si="0"/>
        <v>#DIV/0!</v>
      </c>
      <c r="I23" s="196" t="e">
        <f t="shared" si="1"/>
        <v>#DIV/0!</v>
      </c>
      <c r="J23" s="195"/>
      <c r="K23" s="222">
        <v>1</v>
      </c>
    </row>
    <row r="24" spans="1:11" ht="11.25">
      <c r="A24" s="246"/>
      <c r="B24" s="197"/>
      <c r="C24" s="197"/>
      <c r="D24" s="197"/>
      <c r="E24" s="197"/>
      <c r="F24" s="197"/>
      <c r="G24" s="197"/>
      <c r="H24" s="196" t="e">
        <f t="shared" si="0"/>
        <v>#DIV/0!</v>
      </c>
      <c r="I24" s="196" t="e">
        <f t="shared" si="1"/>
        <v>#DIV/0!</v>
      </c>
      <c r="J24" s="195"/>
      <c r="K24" s="222"/>
    </row>
    <row r="25" spans="1:11" ht="11.25">
      <c r="A25" s="246"/>
      <c r="B25" s="197"/>
      <c r="C25" s="197"/>
      <c r="D25" s="197"/>
      <c r="E25" s="197"/>
      <c r="F25" s="197"/>
      <c r="G25" s="197"/>
      <c r="H25" s="196" t="e">
        <f t="shared" si="0"/>
        <v>#DIV/0!</v>
      </c>
      <c r="I25" s="196" t="e">
        <f t="shared" si="1"/>
        <v>#DIV/0!</v>
      </c>
      <c r="J25" s="195"/>
      <c r="K25" s="222"/>
    </row>
    <row r="26" spans="1:11" ht="11.25">
      <c r="A26" s="246"/>
      <c r="B26" s="197"/>
      <c r="C26" s="197"/>
      <c r="D26" s="197"/>
      <c r="E26" s="197"/>
      <c r="F26" s="197"/>
      <c r="G26" s="197"/>
      <c r="H26" s="196" t="e">
        <f t="shared" si="0"/>
        <v>#DIV/0!</v>
      </c>
      <c r="I26" s="196" t="e">
        <f t="shared" si="1"/>
        <v>#DIV/0!</v>
      </c>
      <c r="J26" s="195"/>
      <c r="K26" s="222"/>
    </row>
    <row r="27" spans="1:11" ht="11.25">
      <c r="A27" s="246"/>
      <c r="B27" s="197"/>
      <c r="C27" s="197"/>
      <c r="D27" s="197"/>
      <c r="E27" s="197"/>
      <c r="F27" s="197"/>
      <c r="G27" s="197"/>
      <c r="H27" s="196" t="e">
        <f t="shared" si="0"/>
        <v>#DIV/0!</v>
      </c>
      <c r="I27" s="196" t="e">
        <f t="shared" si="1"/>
        <v>#DIV/0!</v>
      </c>
      <c r="J27" s="195"/>
      <c r="K27" s="222"/>
    </row>
    <row r="28" spans="1:11" ht="11.25">
      <c r="A28" s="246"/>
      <c r="B28" s="197"/>
      <c r="C28" s="197"/>
      <c r="D28" s="197"/>
      <c r="E28" s="197"/>
      <c r="F28" s="197"/>
      <c r="G28" s="197"/>
      <c r="H28" s="196" t="e">
        <f t="shared" si="0"/>
        <v>#DIV/0!</v>
      </c>
      <c r="I28" s="196" t="e">
        <f t="shared" si="1"/>
        <v>#DIV/0!</v>
      </c>
      <c r="J28" s="195"/>
      <c r="K28" s="222"/>
    </row>
    <row r="29" spans="1:11" ht="22.5" customHeight="1">
      <c r="A29" s="201" t="s">
        <v>166</v>
      </c>
      <c r="B29" s="200">
        <f aca="true" t="shared" si="4" ref="B29:G29">B23+B24+B26+B27+B28</f>
        <v>0</v>
      </c>
      <c r="C29" s="200">
        <f t="shared" si="4"/>
        <v>0</v>
      </c>
      <c r="D29" s="200">
        <f t="shared" si="4"/>
        <v>0</v>
      </c>
      <c r="E29" s="200">
        <f t="shared" si="4"/>
        <v>0</v>
      </c>
      <c r="F29" s="200">
        <f t="shared" si="4"/>
        <v>0</v>
      </c>
      <c r="G29" s="200">
        <f t="shared" si="4"/>
        <v>0</v>
      </c>
      <c r="H29" s="199" t="e">
        <f t="shared" si="0"/>
        <v>#DIV/0!</v>
      </c>
      <c r="I29" s="199" t="e">
        <f t="shared" si="1"/>
        <v>#DIV/0!</v>
      </c>
      <c r="J29" s="213"/>
      <c r="K29" s="220">
        <f>SUM(K23:K28)</f>
        <v>1</v>
      </c>
    </row>
    <row r="30" spans="1:11" ht="22.5" customHeight="1">
      <c r="A30" s="201" t="s">
        <v>178</v>
      </c>
      <c r="B30" s="200">
        <f>SUM(B29,B22,B14)</f>
        <v>0</v>
      </c>
      <c r="C30" s="200">
        <f>SUM(C29,C22,C14)</f>
        <v>0</v>
      </c>
      <c r="D30" s="211"/>
      <c r="E30" s="200">
        <f>SUM(E29,E22,E14)</f>
        <v>0</v>
      </c>
      <c r="F30" s="200">
        <f>SUM(F29,F22,F14)</f>
        <v>0</v>
      </c>
      <c r="G30" s="211"/>
      <c r="H30" s="199" t="e">
        <f t="shared" si="0"/>
        <v>#DIV/0!</v>
      </c>
      <c r="I30" s="199" t="e">
        <f t="shared" si="1"/>
        <v>#DIV/0!</v>
      </c>
      <c r="J30" s="198"/>
      <c r="K30" s="220">
        <f>SUM(K29,K22,K14)</f>
        <v>3</v>
      </c>
    </row>
    <row r="31" spans="1:11" ht="12.75" customHeight="1">
      <c r="A31" s="240" t="s">
        <v>165</v>
      </c>
      <c r="B31" s="197"/>
      <c r="C31" s="197"/>
      <c r="D31" s="197"/>
      <c r="E31" s="197"/>
      <c r="F31" s="197"/>
      <c r="G31" s="197"/>
      <c r="H31" s="196" t="e">
        <f t="shared" si="0"/>
        <v>#DIV/0!</v>
      </c>
      <c r="I31" s="196" t="e">
        <f t="shared" si="1"/>
        <v>#DIV/0!</v>
      </c>
      <c r="J31" s="195"/>
      <c r="K31" s="222">
        <v>1</v>
      </c>
    </row>
    <row r="32" spans="1:11" ht="12.75" customHeight="1">
      <c r="A32" s="240"/>
      <c r="B32" s="197"/>
      <c r="C32" s="197"/>
      <c r="D32" s="197"/>
      <c r="E32" s="197"/>
      <c r="F32" s="197"/>
      <c r="G32" s="197"/>
      <c r="H32" s="196" t="e">
        <f t="shared" si="0"/>
        <v>#DIV/0!</v>
      </c>
      <c r="I32" s="196" t="e">
        <f t="shared" si="1"/>
        <v>#DIV/0!</v>
      </c>
      <c r="J32" s="195"/>
      <c r="K32" s="222"/>
    </row>
    <row r="33" spans="1:11" ht="12.75" customHeight="1">
      <c r="A33" s="240"/>
      <c r="B33" s="197"/>
      <c r="C33" s="197"/>
      <c r="D33" s="197"/>
      <c r="E33" s="197"/>
      <c r="F33" s="197"/>
      <c r="G33" s="197"/>
      <c r="H33" s="196" t="e">
        <f t="shared" si="0"/>
        <v>#DIV/0!</v>
      </c>
      <c r="I33" s="196" t="e">
        <f t="shared" si="1"/>
        <v>#DIV/0!</v>
      </c>
      <c r="J33" s="195"/>
      <c r="K33" s="222"/>
    </row>
    <row r="34" spans="1:11" ht="12.75" customHeight="1">
      <c r="A34" s="241"/>
      <c r="B34" s="197"/>
      <c r="C34" s="197"/>
      <c r="D34" s="197"/>
      <c r="E34" s="197"/>
      <c r="F34" s="197"/>
      <c r="G34" s="197"/>
      <c r="H34" s="196" t="e">
        <f t="shared" si="0"/>
        <v>#DIV/0!</v>
      </c>
      <c r="I34" s="196" t="e">
        <f t="shared" si="1"/>
        <v>#DIV/0!</v>
      </c>
      <c r="J34" s="195"/>
      <c r="K34" s="222"/>
    </row>
    <row r="35" spans="1:11" ht="12.75" customHeight="1">
      <c r="A35" s="241"/>
      <c r="B35" s="197"/>
      <c r="C35" s="197"/>
      <c r="D35" s="197"/>
      <c r="E35" s="197"/>
      <c r="F35" s="197"/>
      <c r="G35" s="197"/>
      <c r="H35" s="196" t="e">
        <f t="shared" si="0"/>
        <v>#DIV/0!</v>
      </c>
      <c r="I35" s="196" t="e">
        <f t="shared" si="1"/>
        <v>#DIV/0!</v>
      </c>
      <c r="J35" s="195"/>
      <c r="K35" s="222"/>
    </row>
    <row r="36" spans="1:11" ht="12.75" customHeight="1">
      <c r="A36" s="241"/>
      <c r="B36" s="197"/>
      <c r="C36" s="197"/>
      <c r="D36" s="197"/>
      <c r="E36" s="197"/>
      <c r="F36" s="197"/>
      <c r="G36" s="197"/>
      <c r="H36" s="196" t="e">
        <f t="shared" si="0"/>
        <v>#DIV/0!</v>
      </c>
      <c r="I36" s="196" t="e">
        <f t="shared" si="1"/>
        <v>#DIV/0!</v>
      </c>
      <c r="J36" s="195"/>
      <c r="K36" s="222"/>
    </row>
    <row r="37" spans="1:11" ht="22.5" customHeight="1">
      <c r="A37" s="201" t="s">
        <v>164</v>
      </c>
      <c r="B37" s="200">
        <f aca="true" t="shared" si="5" ref="B37:G37">B31+B34+B35+B36</f>
        <v>0</v>
      </c>
      <c r="C37" s="200">
        <f t="shared" si="5"/>
        <v>0</v>
      </c>
      <c r="D37" s="200">
        <f t="shared" si="5"/>
        <v>0</v>
      </c>
      <c r="E37" s="200">
        <f t="shared" si="5"/>
        <v>0</v>
      </c>
      <c r="F37" s="200">
        <f t="shared" si="5"/>
        <v>0</v>
      </c>
      <c r="G37" s="200">
        <f t="shared" si="5"/>
        <v>0</v>
      </c>
      <c r="H37" s="199" t="e">
        <f t="shared" si="0"/>
        <v>#DIV/0!</v>
      </c>
      <c r="I37" s="199" t="e">
        <f t="shared" si="1"/>
        <v>#DIV/0!</v>
      </c>
      <c r="J37" s="213"/>
      <c r="K37" s="220">
        <f>SUM(K31:K36)</f>
        <v>1</v>
      </c>
    </row>
    <row r="38" spans="1:11" ht="22.5" customHeight="1">
      <c r="A38" s="240" t="s">
        <v>191</v>
      </c>
      <c r="B38" s="224"/>
      <c r="C38" s="224"/>
      <c r="D38" s="224"/>
      <c r="E38" s="224"/>
      <c r="F38" s="224"/>
      <c r="G38" s="224"/>
      <c r="H38" s="196" t="e">
        <f t="shared" si="0"/>
        <v>#DIV/0!</v>
      </c>
      <c r="I38" s="196" t="e">
        <f t="shared" si="1"/>
        <v>#DIV/0!</v>
      </c>
      <c r="J38" s="225"/>
      <c r="K38" s="222">
        <v>1</v>
      </c>
    </row>
    <row r="39" spans="1:11" ht="22.5" customHeight="1">
      <c r="A39" s="240"/>
      <c r="B39" s="224"/>
      <c r="C39" s="224"/>
      <c r="D39" s="224"/>
      <c r="E39" s="224"/>
      <c r="F39" s="224"/>
      <c r="G39" s="224"/>
      <c r="H39" s="196" t="e">
        <f aca="true" t="shared" si="6" ref="H39:I41">E39/B39</f>
        <v>#DIV/0!</v>
      </c>
      <c r="I39" s="196" t="e">
        <f t="shared" si="6"/>
        <v>#DIV/0!</v>
      </c>
      <c r="J39" s="225"/>
      <c r="K39" s="222"/>
    </row>
    <row r="40" spans="1:11" ht="22.5" customHeight="1">
      <c r="A40" s="241"/>
      <c r="B40" s="224"/>
      <c r="C40" s="224"/>
      <c r="D40" s="224"/>
      <c r="E40" s="224"/>
      <c r="F40" s="224"/>
      <c r="G40" s="224"/>
      <c r="H40" s="196" t="e">
        <f t="shared" si="6"/>
        <v>#DIV/0!</v>
      </c>
      <c r="I40" s="196" t="e">
        <f t="shared" si="6"/>
        <v>#DIV/0!</v>
      </c>
      <c r="J40" s="225"/>
      <c r="K40" s="222"/>
    </row>
    <row r="41" spans="1:11" ht="22.5" customHeight="1">
      <c r="A41" s="201" t="s">
        <v>190</v>
      </c>
      <c r="B41" s="200"/>
      <c r="C41" s="200"/>
      <c r="D41" s="200"/>
      <c r="E41" s="200"/>
      <c r="F41" s="200"/>
      <c r="G41" s="200"/>
      <c r="H41" s="199" t="e">
        <f t="shared" si="6"/>
        <v>#DIV/0!</v>
      </c>
      <c r="I41" s="199" t="e">
        <f t="shared" si="6"/>
        <v>#DIV/0!</v>
      </c>
      <c r="J41" s="198"/>
      <c r="K41" s="220">
        <f>SUM(K38:K40)</f>
        <v>1</v>
      </c>
    </row>
    <row r="42" spans="1:11" ht="12.75" customHeight="1">
      <c r="A42" s="240" t="s">
        <v>188</v>
      </c>
      <c r="B42" s="197"/>
      <c r="C42" s="197"/>
      <c r="D42" s="197"/>
      <c r="E42" s="197"/>
      <c r="F42" s="197"/>
      <c r="G42" s="197"/>
      <c r="H42" s="196" t="e">
        <f t="shared" si="0"/>
        <v>#DIV/0!</v>
      </c>
      <c r="I42" s="196" t="e">
        <f t="shared" si="1"/>
        <v>#DIV/0!</v>
      </c>
      <c r="J42" s="195"/>
      <c r="K42" s="222">
        <v>1</v>
      </c>
    </row>
    <row r="43" spans="1:11" ht="12.75" customHeight="1">
      <c r="A43" s="240"/>
      <c r="B43" s="197"/>
      <c r="C43" s="197"/>
      <c r="D43" s="197"/>
      <c r="E43" s="197"/>
      <c r="F43" s="197"/>
      <c r="G43" s="197"/>
      <c r="H43" s="196" t="e">
        <f t="shared" si="0"/>
        <v>#DIV/0!</v>
      </c>
      <c r="I43" s="196" t="e">
        <f t="shared" si="1"/>
        <v>#DIV/0!</v>
      </c>
      <c r="J43" s="195"/>
      <c r="K43" s="223"/>
    </row>
    <row r="44" spans="1:11" ht="12.75" customHeight="1">
      <c r="A44" s="241"/>
      <c r="B44" s="197"/>
      <c r="C44" s="197"/>
      <c r="D44" s="197"/>
      <c r="E44" s="197"/>
      <c r="F44" s="197"/>
      <c r="G44" s="197"/>
      <c r="H44" s="196" t="e">
        <f t="shared" si="0"/>
        <v>#DIV/0!</v>
      </c>
      <c r="I44" s="196" t="e">
        <f t="shared" si="1"/>
        <v>#DIV/0!</v>
      </c>
      <c r="J44" s="195"/>
      <c r="K44" s="223"/>
    </row>
    <row r="45" spans="1:11" ht="12.75" customHeight="1">
      <c r="A45" s="241"/>
      <c r="B45" s="197"/>
      <c r="C45" s="197"/>
      <c r="D45" s="197"/>
      <c r="E45" s="197"/>
      <c r="F45" s="197"/>
      <c r="G45" s="197"/>
      <c r="H45" s="196" t="e">
        <f t="shared" si="0"/>
        <v>#DIV/0!</v>
      </c>
      <c r="I45" s="196" t="e">
        <f t="shared" si="1"/>
        <v>#DIV/0!</v>
      </c>
      <c r="J45" s="195"/>
      <c r="K45" s="223"/>
    </row>
    <row r="46" spans="1:11" ht="22.5" customHeight="1" thickBot="1">
      <c r="A46" s="194" t="s">
        <v>189</v>
      </c>
      <c r="B46" s="193">
        <f aca="true" t="shared" si="7" ref="B46:G46">B42+B44+B45+B43</f>
        <v>0</v>
      </c>
      <c r="C46" s="193">
        <f t="shared" si="7"/>
        <v>0</v>
      </c>
      <c r="D46" s="193">
        <f t="shared" si="7"/>
        <v>0</v>
      </c>
      <c r="E46" s="193">
        <f t="shared" si="7"/>
        <v>0</v>
      </c>
      <c r="F46" s="193">
        <f t="shared" si="7"/>
        <v>0</v>
      </c>
      <c r="G46" s="193">
        <f t="shared" si="7"/>
        <v>0</v>
      </c>
      <c r="H46" s="192" t="e">
        <f t="shared" si="0"/>
        <v>#DIV/0!</v>
      </c>
      <c r="I46" s="192" t="e">
        <f t="shared" si="1"/>
        <v>#DIV/0!</v>
      </c>
      <c r="J46" s="191"/>
      <c r="K46" s="220">
        <f>SUM(K42:K45)</f>
        <v>1</v>
      </c>
    </row>
    <row r="47" spans="1:11" ht="25.5" customHeight="1" thickBot="1">
      <c r="A47" s="190" t="s">
        <v>163</v>
      </c>
      <c r="B47" s="189">
        <f aca="true" t="shared" si="8" ref="B47:G47">B14+B22+B29+B37+B46</f>
        <v>0</v>
      </c>
      <c r="C47" s="189">
        <f t="shared" si="8"/>
        <v>0</v>
      </c>
      <c r="D47" s="189">
        <f t="shared" si="8"/>
        <v>0</v>
      </c>
      <c r="E47" s="189">
        <f t="shared" si="8"/>
        <v>0</v>
      </c>
      <c r="F47" s="189">
        <f t="shared" si="8"/>
        <v>0</v>
      </c>
      <c r="G47" s="189">
        <f t="shared" si="8"/>
        <v>0</v>
      </c>
      <c r="H47" s="188" t="e">
        <f t="shared" si="0"/>
        <v>#DIV/0!</v>
      </c>
      <c r="I47" s="188" t="e">
        <f t="shared" si="1"/>
        <v>#DIV/0!</v>
      </c>
      <c r="J47" s="212"/>
      <c r="K47" s="220">
        <f>SUM(K46,K41,K37,K29,K22,K14)</f>
        <v>6</v>
      </c>
    </row>
    <row r="48" spans="1:10" ht="12.75" customHeight="1">
      <c r="A48" s="244" t="s">
        <v>162</v>
      </c>
      <c r="B48" s="245"/>
      <c r="C48" s="245"/>
      <c r="D48" s="245"/>
      <c r="E48" s="245"/>
      <c r="F48" s="245"/>
      <c r="G48" s="245"/>
      <c r="H48" s="245"/>
      <c r="I48" s="245"/>
      <c r="J48" s="245"/>
    </row>
    <row r="49" spans="1:10" ht="18" customHeight="1">
      <c r="A49" s="244" t="s">
        <v>182</v>
      </c>
      <c r="B49" s="245"/>
      <c r="C49" s="245"/>
      <c r="D49" s="245"/>
      <c r="E49" s="245"/>
      <c r="F49" s="245"/>
      <c r="G49" s="245"/>
      <c r="H49" s="245"/>
      <c r="I49" s="245"/>
      <c r="J49" s="245"/>
    </row>
    <row r="50" spans="1:10" ht="18.75" customHeight="1">
      <c r="A50" s="244" t="s">
        <v>183</v>
      </c>
      <c r="B50" s="245"/>
      <c r="C50" s="245"/>
      <c r="D50" s="245"/>
      <c r="E50" s="245"/>
      <c r="F50" s="245"/>
      <c r="G50" s="245"/>
      <c r="H50" s="245"/>
      <c r="I50" s="245"/>
      <c r="J50" s="245"/>
    </row>
    <row r="51" spans="1:10" ht="12.75" customHeight="1">
      <c r="A51" s="187"/>
      <c r="B51" s="186"/>
      <c r="C51" s="186"/>
      <c r="D51" s="186"/>
      <c r="E51" s="186"/>
      <c r="F51" s="186"/>
      <c r="G51" s="186"/>
      <c r="H51" s="186"/>
      <c r="I51" s="186"/>
      <c r="J51" s="186"/>
    </row>
    <row r="53" spans="1:10" ht="12">
      <c r="A53" s="184" t="s">
        <v>150</v>
      </c>
      <c r="B53" s="184"/>
      <c r="C53" s="184"/>
      <c r="D53" s="184"/>
      <c r="E53" s="184"/>
      <c r="F53" s="184"/>
      <c r="G53" s="184"/>
      <c r="H53" s="185"/>
      <c r="I53" s="184" t="s">
        <v>151</v>
      </c>
      <c r="J53" s="185"/>
    </row>
    <row r="54" spans="1:8" ht="15.75">
      <c r="A54" s="104"/>
      <c r="B54" s="105"/>
      <c r="C54" s="105"/>
      <c r="D54" s="104"/>
      <c r="E54" s="104"/>
      <c r="F54" s="104"/>
      <c r="G54" s="104"/>
      <c r="H54" s="106"/>
    </row>
    <row r="55" spans="1:8" ht="15.75">
      <c r="A55" s="104"/>
      <c r="B55" s="105"/>
      <c r="C55" s="105"/>
      <c r="D55" s="104"/>
      <c r="E55" s="104"/>
      <c r="F55" s="104"/>
      <c r="G55" s="104"/>
      <c r="H55" s="106"/>
    </row>
    <row r="56" spans="1:8" ht="15.75">
      <c r="A56" s="104"/>
      <c r="B56" s="104"/>
      <c r="C56" s="104"/>
      <c r="D56" s="104"/>
      <c r="E56" s="104"/>
      <c r="F56" s="104"/>
      <c r="G56" s="104"/>
      <c r="H56" s="106"/>
    </row>
    <row r="57" spans="1:8" ht="12.75">
      <c r="A57" s="107" t="s">
        <v>91</v>
      </c>
      <c r="B57" s="107"/>
      <c r="C57" s="107"/>
      <c r="D57" s="102"/>
      <c r="E57" s="102"/>
      <c r="F57" s="102"/>
      <c r="G57" s="102"/>
      <c r="H57" s="103"/>
    </row>
    <row r="58" spans="1:8" ht="12.75">
      <c r="A58" s="102"/>
      <c r="B58" s="102"/>
      <c r="C58" s="102"/>
      <c r="D58" s="102"/>
      <c r="E58" s="102"/>
      <c r="F58" s="102"/>
      <c r="G58" s="102"/>
      <c r="H58" s="103"/>
    </row>
    <row r="59" spans="1:8" ht="12.75">
      <c r="A59" s="102"/>
      <c r="B59" s="102"/>
      <c r="C59" s="102"/>
      <c r="D59" s="102"/>
      <c r="E59" s="102"/>
      <c r="F59" s="102"/>
      <c r="G59" s="102"/>
      <c r="H59" s="103"/>
    </row>
    <row r="60" spans="1:11" ht="12.75">
      <c r="A60" s="184" t="s">
        <v>92</v>
      </c>
      <c r="B60" s="184"/>
      <c r="C60" s="184"/>
      <c r="D60" s="184"/>
      <c r="E60" s="184"/>
      <c r="F60" s="184"/>
      <c r="G60" s="184"/>
      <c r="H60" s="185"/>
      <c r="I60" s="184" t="s">
        <v>93</v>
      </c>
      <c r="J60" s="184"/>
      <c r="K60" s="103"/>
    </row>
  </sheetData>
  <sheetProtection/>
  <mergeCells count="13">
    <mergeCell ref="A49:J49"/>
    <mergeCell ref="A50:J50"/>
    <mergeCell ref="E4:K4"/>
    <mergeCell ref="A2:J2"/>
    <mergeCell ref="A15:A21"/>
    <mergeCell ref="A4:A5"/>
    <mergeCell ref="A48:J48"/>
    <mergeCell ref="A23:A28"/>
    <mergeCell ref="A31:A36"/>
    <mergeCell ref="A42:A45"/>
    <mergeCell ref="B4:D4"/>
    <mergeCell ref="A7:A13"/>
    <mergeCell ref="A38:A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nwagne</cp:lastModifiedBy>
  <cp:lastPrinted>2018-03-28T09:31:21Z</cp:lastPrinted>
  <dcterms:created xsi:type="dcterms:W3CDTF">2013-01-02T13:01:28Z</dcterms:created>
  <dcterms:modified xsi:type="dcterms:W3CDTF">2019-01-11T11:50:18Z</dcterms:modified>
  <cp:category/>
  <cp:version/>
  <cp:contentType/>
  <cp:contentStatus/>
</cp:coreProperties>
</file>