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5480" windowHeight="11640" activeTab="0"/>
  </bookViews>
  <sheets>
    <sheet name="szkola_PB_3" sheetId="1" r:id="rId1"/>
  </sheets>
  <definedNames>
    <definedName name="_xlnm.Print_Area" localSheetId="0">'szkola_PB_3'!$A$1:$G$149</definedName>
    <definedName name="_xlnm.Print_Titles" localSheetId="0">'szkola_PB_3'!$4:$4</definedName>
  </definedNames>
  <calcPr fullCalcOnLoad="1"/>
</workbook>
</file>

<file path=xl/sharedStrings.xml><?xml version="1.0" encoding="utf-8"?>
<sst xmlns="http://schemas.openxmlformats.org/spreadsheetml/2006/main" count="826" uniqueCount="326">
  <si>
    <t>0.01</t>
  </si>
  <si>
    <t>PRZEDSIONEK</t>
  </si>
  <si>
    <t>0.02</t>
  </si>
  <si>
    <t>HOL+KOMUNIKACJA</t>
  </si>
  <si>
    <t>0.03</t>
  </si>
  <si>
    <t>PORTIERNIA</t>
  </si>
  <si>
    <t>0.04</t>
  </si>
  <si>
    <t>0.05</t>
  </si>
  <si>
    <t>HOL (klasy"0")</t>
  </si>
  <si>
    <t>0.06</t>
  </si>
  <si>
    <t>PRACOWNIA KLAS "0"</t>
  </si>
  <si>
    <t>0.07</t>
  </si>
  <si>
    <t>0.08</t>
  </si>
  <si>
    <t>0.09</t>
  </si>
  <si>
    <t>0.10</t>
  </si>
  <si>
    <t>CZYTELNIA</t>
  </si>
  <si>
    <t>0.11</t>
  </si>
  <si>
    <t>BIBLIOTEKA</t>
  </si>
  <si>
    <t>0.12</t>
  </si>
  <si>
    <t>0.13</t>
  </si>
  <si>
    <t>0.14</t>
  </si>
  <si>
    <t>0.15</t>
  </si>
  <si>
    <t>0.16</t>
  </si>
  <si>
    <t>0.17</t>
  </si>
  <si>
    <t>KORYTARZ</t>
  </si>
  <si>
    <t>0.18</t>
  </si>
  <si>
    <t>0.19</t>
  </si>
  <si>
    <t>MAG. JAJEK</t>
  </si>
  <si>
    <t>0.20</t>
  </si>
  <si>
    <t>0.21</t>
  </si>
  <si>
    <t>MAG.PROD.SUCHYCH</t>
  </si>
  <si>
    <t>0.22</t>
  </si>
  <si>
    <t>ZMYWALNIA</t>
  </si>
  <si>
    <t>0.23</t>
  </si>
  <si>
    <t>KUCHNIA</t>
  </si>
  <si>
    <t>0.24</t>
  </si>
  <si>
    <t>0.25</t>
  </si>
  <si>
    <t>0.26</t>
  </si>
  <si>
    <t>0.27</t>
  </si>
  <si>
    <t>0.28</t>
  </si>
  <si>
    <t>SWIETLICA</t>
  </si>
  <si>
    <t>0.29</t>
  </si>
  <si>
    <t>POM.GOSP.</t>
  </si>
  <si>
    <t>0.30</t>
  </si>
  <si>
    <t>AUTOMATY</t>
  </si>
  <si>
    <t>0.31</t>
  </si>
  <si>
    <t>WC</t>
  </si>
  <si>
    <t>0.32</t>
  </si>
  <si>
    <t>AULA</t>
  </si>
  <si>
    <t>0.33</t>
  </si>
  <si>
    <t>ZAPLECZE AULI</t>
  </si>
  <si>
    <t>0.34</t>
  </si>
  <si>
    <t>0.35</t>
  </si>
  <si>
    <t>KL.SCHODOWA</t>
  </si>
  <si>
    <t>0.36</t>
  </si>
  <si>
    <t>0.37</t>
  </si>
  <si>
    <t>0.38</t>
  </si>
  <si>
    <t>0.39</t>
  </si>
  <si>
    <t>0.40</t>
  </si>
  <si>
    <t>0.41</t>
  </si>
  <si>
    <t>0.42</t>
  </si>
  <si>
    <t>0.43</t>
  </si>
  <si>
    <t>0.44</t>
  </si>
  <si>
    <t>0.45</t>
  </si>
  <si>
    <t>ZAPLECZE</t>
  </si>
  <si>
    <t>0.46</t>
  </si>
  <si>
    <t>0.47</t>
  </si>
  <si>
    <t>0.48</t>
  </si>
  <si>
    <t>0.49</t>
  </si>
  <si>
    <t>0.50</t>
  </si>
  <si>
    <t>0.51</t>
  </si>
  <si>
    <t>0.52</t>
  </si>
  <si>
    <t>0.53</t>
  </si>
  <si>
    <t>0.54</t>
  </si>
  <si>
    <t>0.55</t>
  </si>
  <si>
    <t>0.56</t>
  </si>
  <si>
    <t>0.57</t>
  </si>
  <si>
    <t>0.58</t>
  </si>
  <si>
    <t>POM.MOP.</t>
  </si>
  <si>
    <t>0.59</t>
  </si>
  <si>
    <t>0.60</t>
  </si>
  <si>
    <t>SZATNIA</t>
  </si>
  <si>
    <t>0.61</t>
  </si>
  <si>
    <t>0.62</t>
  </si>
  <si>
    <t>0.63</t>
  </si>
  <si>
    <t>0.64</t>
  </si>
  <si>
    <t>0.65</t>
  </si>
  <si>
    <t>0.66</t>
  </si>
  <si>
    <t>0.67</t>
  </si>
  <si>
    <t>SALA GIMNASTYCZNA</t>
  </si>
  <si>
    <t>0.68</t>
  </si>
  <si>
    <t>0.69</t>
  </si>
  <si>
    <t>0.70</t>
  </si>
  <si>
    <t>0.71</t>
  </si>
  <si>
    <t>0.72</t>
  </si>
  <si>
    <t>0.73</t>
  </si>
  <si>
    <t>0.74</t>
  </si>
  <si>
    <t>0.75</t>
  </si>
  <si>
    <t>0.76</t>
  </si>
  <si>
    <t>0.77</t>
  </si>
  <si>
    <t>0.78</t>
  </si>
  <si>
    <t>0.79</t>
  </si>
  <si>
    <t>0.80</t>
  </si>
  <si>
    <t>0.81</t>
  </si>
  <si>
    <t>0.82</t>
  </si>
  <si>
    <t>0.83</t>
  </si>
  <si>
    <t>0.84</t>
  </si>
  <si>
    <t>GABINET PIELEGNIARKI</t>
  </si>
  <si>
    <t>0.85</t>
  </si>
  <si>
    <t>STOMATOLOG</t>
  </si>
  <si>
    <t>Nr pom.</t>
  </si>
  <si>
    <t>nazwa pom.</t>
  </si>
  <si>
    <t>powierzchnia /m2/</t>
  </si>
  <si>
    <t>WC CHŁOPCÓW</t>
  </si>
  <si>
    <t>WC DZIEWCZĄT</t>
  </si>
  <si>
    <t>STOŁÓWKA</t>
  </si>
  <si>
    <t>CHŁODNIA</t>
  </si>
  <si>
    <t>PRACOWNIA DYDAKTYCZNA</t>
  </si>
  <si>
    <t>PRACOWNIA KLAS I-III</t>
  </si>
  <si>
    <t>WC DLA NIEPEŁNOSPRAWNYCH</t>
  </si>
  <si>
    <t>POM. SRODKÓW CZYSTOŚCI</t>
  </si>
  <si>
    <t>POM.KONSERWATORA</t>
  </si>
  <si>
    <t>ŁAZIENKA NAUCZYCIELA WF-u</t>
  </si>
  <si>
    <t>POKÓJ NAUCZYCIELA WF-u</t>
  </si>
  <si>
    <t>SZATNIA DZIEWCZĄT</t>
  </si>
  <si>
    <t>SZATNIA CHŁOPCÓW</t>
  </si>
  <si>
    <t>ŁAZIENKA CHŁOPCÓW</t>
  </si>
  <si>
    <t>POM. PORZADKOWE</t>
  </si>
  <si>
    <t>OBRÓBKA WSTĘPNA</t>
  </si>
  <si>
    <t>MAG.OWOCÓW I WARZYW</t>
  </si>
  <si>
    <t>ŁAZIENKA PERSONELU</t>
  </si>
  <si>
    <t>SZATNIA PERSONELU</t>
  </si>
  <si>
    <t>PARTER</t>
  </si>
  <si>
    <t>POWIERZCHNIA PARTERU:</t>
  </si>
  <si>
    <t>1.01</t>
  </si>
  <si>
    <t>KOMUNIKACJA</t>
  </si>
  <si>
    <t>1.02</t>
  </si>
  <si>
    <t>1.03</t>
  </si>
  <si>
    <t>1.04</t>
  </si>
  <si>
    <t>1.05</t>
  </si>
  <si>
    <t>1.06</t>
  </si>
  <si>
    <t>KSIEGOWOSC</t>
  </si>
  <si>
    <t>1.07</t>
  </si>
  <si>
    <t>ARCHIWUM</t>
  </si>
  <si>
    <t>1.08</t>
  </si>
  <si>
    <t>1.09</t>
  </si>
  <si>
    <t>SEKRETARIAT</t>
  </si>
  <si>
    <t>1.10</t>
  </si>
  <si>
    <t>POK.z-cy DYREKTORA</t>
  </si>
  <si>
    <t>1.11</t>
  </si>
  <si>
    <t>KADRY</t>
  </si>
  <si>
    <t>1.12</t>
  </si>
  <si>
    <t>1.13</t>
  </si>
  <si>
    <t>1.14</t>
  </si>
  <si>
    <t>1.15</t>
  </si>
  <si>
    <t>1.16</t>
  </si>
  <si>
    <t>1.17</t>
  </si>
  <si>
    <t>1.18</t>
  </si>
  <si>
    <t>1.19</t>
  </si>
  <si>
    <t>WC DZIEWCZAT</t>
  </si>
  <si>
    <t>1.20</t>
  </si>
  <si>
    <t>1.21</t>
  </si>
  <si>
    <t>ANTRESOLA AULI</t>
  </si>
  <si>
    <t>1.22</t>
  </si>
  <si>
    <t>POKÓJ NAUCZYCIELSKI</t>
  </si>
  <si>
    <t>SERWEROWNIA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</si>
  <si>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</si>
  <si>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</si>
  <si>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</si>
  <si>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</si>
  <si>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</si>
  <si>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</si>
  <si>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</si>
  <si>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</si>
  <si>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</si>
  <si>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</si>
  <si>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</si>
  <si>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PRAC.HISTORYCZNA</t>
  </si>
  <si>
    <t>1.34</t>
  </si>
  <si>
    <t>PRAC.J.POLSKIEGO</t>
  </si>
  <si>
    <t>1.35</t>
  </si>
  <si>
    <t>1.36</t>
  </si>
  <si>
    <t>1.37</t>
  </si>
  <si>
    <t>1.38</t>
  </si>
  <si>
    <t>1.39</t>
  </si>
  <si>
    <t>1.40</t>
  </si>
  <si>
    <t>1.41</t>
  </si>
  <si>
    <t>1.42</t>
  </si>
  <si>
    <t>WC NAUCZ. M.</t>
  </si>
  <si>
    <t>1.43</t>
  </si>
  <si>
    <t>WC NAUCZ.D.</t>
  </si>
  <si>
    <t>1.44</t>
  </si>
  <si>
    <t>SZATNIA NAUCZ.</t>
  </si>
  <si>
    <t>1.45</t>
  </si>
  <si>
    <t>ANEKS KUCHENNY</t>
  </si>
  <si>
    <t>PIĘTRO</t>
  </si>
  <si>
    <t>POWIERZCHNIA PIĘTRA:</t>
  </si>
  <si>
    <t>POWIERZCHNIA SZKOŁY WRAZ Z KOMPLEKSEM SPORTOWYM:</t>
  </si>
  <si>
    <t>PIWNICA</t>
  </si>
  <si>
    <t>-1.01</t>
  </si>
  <si>
    <t>KOTŁOWNIA</t>
  </si>
  <si>
    <t>POWIERZCHNIA PIWNICY:</t>
  </si>
  <si>
    <t>ŁAZIENKA SPRZĄTACZEK</t>
  </si>
  <si>
    <t>SZATNIA SPRZĄTACZEK</t>
  </si>
  <si>
    <t>POWIERZCHNIA SZKOŁY  /PARTER/:</t>
  </si>
  <si>
    <t>-1.02</t>
  </si>
  <si>
    <t>POM. WODOMIERZA</t>
  </si>
  <si>
    <t>POM. NA ODPADKI</t>
  </si>
  <si>
    <t>0.14a</t>
  </si>
  <si>
    <t>0.17a</t>
  </si>
  <si>
    <t>1.46</t>
  </si>
  <si>
    <t>PRACOWNIA PRZYRODNICZA</t>
  </si>
  <si>
    <t>POSADZKI</t>
  </si>
  <si>
    <t>(Rodzaj)</t>
  </si>
  <si>
    <t>MALOWANIE</t>
  </si>
  <si>
    <t>Sufit</t>
  </si>
  <si>
    <t>Ściany</t>
  </si>
  <si>
    <t>LAMPERIE LUB OKŁADZINY</t>
  </si>
  <si>
    <t>Posadzka betonowa malowana farbą typu "OPTIROC" kol. 5024</t>
  </si>
  <si>
    <t>Emulsyjne - białe</t>
  </si>
  <si>
    <t>Emulsyjne -   biale</t>
  </si>
  <si>
    <t>3.</t>
  </si>
  <si>
    <t>2.</t>
  </si>
  <si>
    <t>1.</t>
  </si>
  <si>
    <t>4.</t>
  </si>
  <si>
    <t>5.</t>
  </si>
  <si>
    <t>6.</t>
  </si>
  <si>
    <t>7.</t>
  </si>
  <si>
    <t xml:space="preserve">WYKŁADZINA PCV
kolor: BEŻOWY  /noraplan 2784/
</t>
  </si>
  <si>
    <t>Ecophon Master A</t>
  </si>
  <si>
    <t>Ecophon Master A/ alfa</t>
  </si>
  <si>
    <t>Ecophon Master A / alfa; Master Solo S</t>
  </si>
  <si>
    <t>Emulsyjne -  pomarńczowy (np. nobiles - jesień dyniowa); żółty (np. nobiles - lato słonecznikowe)</t>
  </si>
  <si>
    <t>Lamperia olejna matowa, do wysok. 1,5 m - kolor: pomarańczowy i żółty</t>
  </si>
  <si>
    <t>PARKIET  z drewna dębowego, lakierowany</t>
  </si>
  <si>
    <t xml:space="preserve">WYKŁADZINA PCV
kolor: zielony 2950;  żółty 2959,
</t>
  </si>
  <si>
    <t xml:space="preserve">WYKŁADZINA PCV
kolor:  niebieski 2937,
</t>
  </si>
  <si>
    <t xml:space="preserve">WYKŁADZINA PCV
kolor: kremowy  /noraplan 2944/
</t>
  </si>
  <si>
    <t>Emulsyjne - białe + obudowa kanałów went. mech.  - płyty GKF</t>
  </si>
  <si>
    <t>Emulsyjne - białe - sufit podw. z płyt GK</t>
  </si>
  <si>
    <t>Emulsyjne - białe - sufit podw. z płyt GKBI</t>
  </si>
  <si>
    <t>Emulsyjne - białe + obudowa kanałów went. mech.  - płyty GK</t>
  </si>
  <si>
    <t>Emulsyjne - białe + obudowa kanałów went. mech.  - płyty GKBI</t>
  </si>
  <si>
    <t>Ecophon Master A/ alfa + płyty GK w holu</t>
  </si>
  <si>
    <t>Ecophon Super G Plus</t>
  </si>
  <si>
    <t>Ecophon Hygiene Meditec A</t>
  </si>
  <si>
    <t>PANELE PODLOGOWE - Krono Original - Castello, Dąb Maranello</t>
  </si>
  <si>
    <t>POK. PEDAGOGA</t>
  </si>
  <si>
    <t>Ecophon Master A/ gamma</t>
  </si>
  <si>
    <t>Emulsyjne -  zielony (np. nobiles - wiosna koniczynowa)</t>
  </si>
  <si>
    <t>Lamperia olejna matowa, do wysok. 1,5 m - kolor: jasny zielony</t>
  </si>
  <si>
    <t>PROGRAM UŻYTKOWY I WYKOŃCZENIE WEWNĘTRZNE</t>
  </si>
  <si>
    <t>PŁYTKI GRESOWE: 30 x 30 cm kolor jasny szary; wzór - płytki podł. 30 x30 cm kolor pomarańczowy</t>
  </si>
  <si>
    <t>PŁYTKI GRESOWE:                              30 x 30 cm, kolor jasny szary;</t>
  </si>
  <si>
    <t>PŁYTKI GRESOWE:                              30 x 30 cm, kolor beżowy;</t>
  </si>
  <si>
    <t>PŁYTKI GRESOWE: 30 x 30 cm kolor pomarańczowy; wzór - płytki podł. 30 x30 cm kolor beżowy</t>
  </si>
  <si>
    <t>PŁYTKI GRESOWE: 30 x 30 cm kolor beżowy; wzór - płytki podł. 30 x30 cm kolor brązowy</t>
  </si>
  <si>
    <t>PŁYTKI GRESOWE: 30 x 30 cm kolor jasny szary; wzór - płytki podł. 30 x30 cm kolor zielony</t>
  </si>
  <si>
    <t>PŁYTKI GRESOWE: 30 x 30 cm kolor beżowy;</t>
  </si>
  <si>
    <t>Emulsyjne -   żółty (np. nobiles - lato słonecznikowe) NCS 1141-Y10R</t>
  </si>
  <si>
    <t>Emulsyjne -   białe</t>
  </si>
  <si>
    <t>Lamperia olejna do wysok. 2,0 m - kolor jasny szary, NCS 2002-G30Y</t>
  </si>
  <si>
    <t>Lamperia olejna matowa, do wysok. 1,5 m - kolor żółty , NCS 1141-Y10R</t>
  </si>
  <si>
    <t>Emulsyjne -  jasny żółty (np. nobiles - lato przeniczne), NCS 0723-Y09R</t>
  </si>
  <si>
    <t>Lamperia olejna matowa, do wysok. 1,5 m - kolor: jasny żółty, NCS 0723-Y09R</t>
  </si>
  <si>
    <t>Emulsyjne -  jasny żółty (np. nobiles kuchnia  - lato słomkowe), NCS 0509-Y08R</t>
  </si>
  <si>
    <t>Lamperia olejna matowa, do wysok. 1,8 m - kolor: jasny żółty, NCS 0509-Y08R</t>
  </si>
  <si>
    <t>Lamperia olejna matowa, do wysok. 1,8 m - kolor: jasny żółty, NCS 0723-Y09R</t>
  </si>
  <si>
    <t>Lamperia olejna matowa, do wysok. 1,5 m - kolor: jasny żółty, NCS 0509-Y08R</t>
  </si>
  <si>
    <t>Emulsyjne -  jasny żółty (np. nobiles - lato słomkowe), NCS 0509-Y08R</t>
  </si>
  <si>
    <t>Emulsyjne -  morelowy (np. nobiles - jesień morelowa) lub NCS 1022-Y22R</t>
  </si>
  <si>
    <t xml:space="preserve">Emulsyjne -  kremowo-żółty, NCS 0406-Y07R lub (np. nobiles - jesień lniana) </t>
  </si>
  <si>
    <t>Lamperia olejna matowa, do wysok. 1,8 m - kolor: jasny żółty NCS 0509-Y08R , płytki ścienne 20 x 20 cm kolor jasny szary - pas wys. 60 cm nad blatami kuchennymi, przy basenach gastr. i umywalkach do wys 1,8m</t>
  </si>
  <si>
    <t>Lamperia olejna matowa, do wysok. 1,8 m - kolor: jasny żółty NCS 0509-Y08R , płytki ścienne 20 x 20 cm kolor jasny szary - pas wys. 60 cm nad blatami kuchennymi, przy umywalce do wys 1,8m</t>
  </si>
  <si>
    <t>Lamperia olejna matowa, do wysok. 1,8 m - kolor: jasny żółty, NCS 0723-Y09R; płytki ścienne 20 x 20 cm kolor jasny szary - przy umywalce do wys 1,8m</t>
  </si>
  <si>
    <t>Lamperia olejna matowa, do wysok. 1,8 m - kolor: jasny żółty, NCS 0509-Y08R; płytki ścienne 20 x 20 cm kolor jasny szary -  przy basenach gastr. i umywalkach do wys 1,8m</t>
  </si>
  <si>
    <t>Lamperia olejna matowa, do wysok. 1,8 m - kolor: jasny żółty NCS 0509-Y08R , płytki ścienne 20 x 20 cm kolor jasny szary - pas wys. 60 cm nad szafkami kuchennymi,</t>
  </si>
  <si>
    <t>Plytki ścienne do wys. 2,40m - 22,5 x 30 cm kolor krem , wzór - kolor brązowy</t>
  </si>
  <si>
    <t>WYKŁADZINA PCV
kolor: kremowy 2944; zielony 2950;  niebieski 2937,</t>
  </si>
  <si>
    <t>WYKŁADZINA PCV
kolor: beżowy 2784; pomarańczowy 2957; kremowy 2944,</t>
  </si>
  <si>
    <t>WYKŁADZINA PCV
kolor: beżowy 2784; pomarańczowy 2957;  żółty 2959,</t>
  </si>
  <si>
    <t>WYKŁADZINA PCV
kolor:  pomarańczowy 2957;  żółty 2959,</t>
  </si>
  <si>
    <t>WYKŁADZINA PCV
kolor: BEŻOWY  /noraplan 2784/</t>
  </si>
  <si>
    <t>WYKŁADZINA PCV
KOLOR: połaczenie kolorów z palety noraplan signa wg. rys W-1 : - beżowy 2784 pomarańczowy 2957; kremowy 2944; jasny pomar. 2956; żółty 2959, zielony 2950 i 2954.</t>
  </si>
  <si>
    <t>WYKŁADZINA PCV
kolor: beżowy 2784; pomarańczowy 2957;</t>
  </si>
  <si>
    <t>WYKŁADZINA PCV
kolor: beżowy 2784;  zielony 2950,</t>
  </si>
  <si>
    <t>WYKŁADZINA PCV
kolor: beżowy 2784; kremowy 2944,</t>
  </si>
  <si>
    <t>WYKŁADZINA PCV
KOLOR: połaczenie kolorów z palety noraplan signa wg. rys W-1 : - beżowy 2784 pomarańczowy 2957; kremowy 2944; jasny pomar. 2956; żółty 2959.</t>
  </si>
  <si>
    <t>WYKŁADZINA PCV
kolor: beżowy 2784;  kremowy 2944,</t>
  </si>
  <si>
    <t>PRACOWNIA INFORMATYCZNA</t>
  </si>
  <si>
    <t>PRACOWNIA MATEMATYCZNA</t>
  </si>
  <si>
    <t>WYKŁADZINA PCV
kolor: beżowy 2784; pomarańczowy 2957;  jasny pomar. 2956; żółty 2959,</t>
  </si>
  <si>
    <t>Emulsyjne - białe + obudowa kanałów went. mech.- płyty GK</t>
  </si>
  <si>
    <t>KOMPLEKS SPORTOWY /PARTER /:</t>
  </si>
  <si>
    <t>Emulsyjne -  zielony (np. nobiles - wiosna koniczynowa) lub NCS 2825-G66Y</t>
  </si>
  <si>
    <t>Lamperia olejna matowa, do wysok. 1,5 m - kolor: jasny zielony, NCS 2825-G66Y</t>
  </si>
  <si>
    <t>Emulsyjne -  niebieski (np. nobiles - zima górska) lub NCS 1638-R98B</t>
  </si>
  <si>
    <t>Lamperia olejna matowa, do wysok. 1,5 m - kolor: jasny niebieski, NCS 1638-R98B</t>
  </si>
  <si>
    <t>WYKŁADZINA PCV
kolor: beżowy 2784;  niebieski 2937,</t>
  </si>
  <si>
    <t>WYKŁADZINA PCV
kolor: beżowy 2784; pomarańczowy 2957;  jasny pomar. 2956; kremowy 2944,</t>
  </si>
  <si>
    <t>WYKŁADZINA PCV
kolor: POMARAŃCZOWY  /noraplan 2957/</t>
  </si>
  <si>
    <t xml:space="preserve">Płytki ścienne -pas wys. 60 cm nad szafkami kuchennymi - kolor krem </t>
  </si>
  <si>
    <t>Płytki ścienne do wys. 2,40m - 22,5 x 30 cm kolor krem , wzór - kolor brązowy</t>
  </si>
  <si>
    <t>POM. PORZĄDKOWE</t>
  </si>
  <si>
    <t>PRACOWNIA JĘZYKÓW OBCYCH</t>
  </si>
  <si>
    <t>Płytki ścienne do wys. 2,25m - 20 x 25 cm kolor beżowy , wzór - kolor pomarańczowy (orange)</t>
  </si>
  <si>
    <t>Płytki ścienne do wys. 2,25m - 20 x 25 cm kolor pomarańczowy (orange), wzór - kolor żółty</t>
  </si>
  <si>
    <t>PRACOWNIA MUZYCZNA</t>
  </si>
  <si>
    <t>POM. SOCJALNE</t>
  </si>
  <si>
    <t>POK. DYREKTORA</t>
  </si>
  <si>
    <t>SALA ZAJĘĆ WYRÓWNAWCZYCH</t>
  </si>
  <si>
    <t>PRACOWNIA PLASTYCZNA</t>
  </si>
  <si>
    <t>POW.KOMPLEKSU SPORTOWEGO /PARTER /:</t>
  </si>
  <si>
    <t>Płytki ścienne do wys. 2,25m - 20 x 25 cm kolor zielony, wzór - kolor żółty</t>
  </si>
  <si>
    <t>ŁAZIENKA DZIEWCZĄT</t>
  </si>
  <si>
    <t>MAGAZYN SPRZĘTU SPORTOWEGO</t>
  </si>
  <si>
    <t>SALA GIMNASTYCZNA MAŁA</t>
  </si>
  <si>
    <t>WYKŁADZINA PCV
kolor: BEŻOWY  /noraplan 292784/</t>
  </si>
  <si>
    <t>POM. GOSP.</t>
  </si>
  <si>
    <t>płytki ścienne do wys. 2,25m - 20 x 25 cm kolor pomarańczowy (orange)+kremowy lub żółty+kremowy</t>
  </si>
  <si>
    <t>MAG. OPAKOWAŃ ZWROTNYCH</t>
  </si>
  <si>
    <t>WYKŁADZINA PCV
KOLOR: połaczenie kolorów z palety noraplan signa wg. rys W-1 : - beżowy 2784 pomarańczowy 2957; kremowy 2944; jasny pomar. 2956; żółty 2959, brązowy 2787</t>
  </si>
  <si>
    <t>WYKŁADZINA PCV
kolor: beżowy 2784;  żółty 2959</t>
  </si>
  <si>
    <t>PŁYTKI GRESOWE: 30 x 30 cm kolor beżowy; wzór - płytki podł. 30x30 cm kolor brązowy</t>
  </si>
  <si>
    <t>Ecophon Master A/ alfa; Master Solo S</t>
  </si>
  <si>
    <t xml:space="preserve">płytki gresowe 30x30 cm - kolor pomaranczowy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</si>
</sst>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indexed="8"/>
      <name val="Czcionka tekstu podstawowego"/>
      <family val="2"/>
    </font>
    <font>
      <sz val="11"/>
      <color indexed="8"/>
      <name val="Verdana"/>
      <family val="2"/>
    </font>
    <font>
      <b/>
      <sz val="11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1" borderId="0" xfId="0" applyFont="1" applyFill="1" applyAlignment="1">
      <alignment/>
    </xf>
    <xf numFmtId="2" fontId="1" fillId="24" borderId="0" xfId="0" applyNumberFormat="1" applyFont="1" applyFill="1" applyAlignment="1">
      <alignment/>
    </xf>
    <xf numFmtId="2" fontId="2" fillId="20" borderId="10" xfId="0" applyNumberFormat="1" applyFont="1" applyFill="1" applyBorder="1" applyAlignment="1">
      <alignment horizontal="center" vertical="top" wrapText="1"/>
    </xf>
    <xf numFmtId="2" fontId="22" fillId="20" borderId="10" xfId="0" applyNumberFormat="1" applyFont="1" applyFill="1" applyBorder="1" applyAlignment="1">
      <alignment horizontal="left" vertical="center"/>
    </xf>
    <xf numFmtId="0" fontId="2" fillId="20" borderId="10" xfId="0" applyFont="1" applyFill="1" applyBorder="1" applyAlignment="1">
      <alignment horizontal="center" vertical="top" wrapText="1"/>
    </xf>
    <xf numFmtId="0" fontId="4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vertical="top" wrapText="1"/>
    </xf>
    <xf numFmtId="2" fontId="22" fillId="20" borderId="10" xfId="0" applyNumberFormat="1" applyFont="1" applyFill="1" applyBorder="1" applyAlignment="1">
      <alignment horizontal="center" vertical="top" wrapText="1"/>
    </xf>
    <xf numFmtId="2" fontId="22" fillId="25" borderId="10" xfId="0" applyNumberFormat="1" applyFont="1" applyFill="1" applyBorder="1" applyAlignment="1">
      <alignment horizontal="center" vertical="top" wrapText="1"/>
    </xf>
    <xf numFmtId="0" fontId="21" fillId="25" borderId="10" xfId="0" applyFont="1" applyFill="1" applyBorder="1" applyAlignment="1">
      <alignment/>
    </xf>
    <xf numFmtId="49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2" fontId="21" fillId="25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top" wrapText="1"/>
    </xf>
    <xf numFmtId="2" fontId="22" fillId="20" borderId="10" xfId="0" applyNumberFormat="1" applyFont="1" applyFill="1" applyBorder="1" applyAlignment="1">
      <alignment horizontal="right" vertical="center" wrapText="1"/>
    </xf>
    <xf numFmtId="0" fontId="21" fillId="20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left" vertical="center"/>
    </xf>
    <xf numFmtId="0" fontId="21" fillId="25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1" fillId="25" borderId="10" xfId="0" applyFont="1" applyFill="1" applyBorder="1" applyAlignment="1">
      <alignment wrapText="1"/>
    </xf>
    <xf numFmtId="0" fontId="23" fillId="25" borderId="10" xfId="0" applyFont="1" applyFill="1" applyBorder="1" applyAlignment="1">
      <alignment vertical="top" wrapText="1"/>
    </xf>
    <xf numFmtId="0" fontId="21" fillId="25" borderId="10" xfId="0" applyFont="1" applyFill="1" applyBorder="1" applyAlignment="1">
      <alignment horizontal="left" vertical="top" wrapText="1"/>
    </xf>
    <xf numFmtId="0" fontId="21" fillId="25" borderId="10" xfId="0" applyFont="1" applyFill="1" applyBorder="1" applyAlignment="1">
      <alignment vertical="top" wrapText="1"/>
    </xf>
    <xf numFmtId="0" fontId="21" fillId="20" borderId="10" xfId="0" applyFont="1" applyFill="1" applyBorder="1" applyAlignment="1">
      <alignment horizontal="left" vertical="center" wrapText="1"/>
    </xf>
    <xf numFmtId="2" fontId="21" fillId="20" borderId="10" xfId="0" applyNumberFormat="1" applyFont="1" applyFill="1" applyBorder="1" applyAlignment="1">
      <alignment horizontal="left" vertical="center"/>
    </xf>
    <xf numFmtId="2" fontId="22" fillId="20" borderId="10" xfId="0" applyNumberFormat="1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vertical="top" wrapText="1"/>
    </xf>
    <xf numFmtId="0" fontId="4" fillId="20" borderId="10" xfId="0" applyFont="1" applyFill="1" applyBorder="1" applyAlignment="1">
      <alignment horizontal="center"/>
    </xf>
    <xf numFmtId="2" fontId="22" fillId="20" borderId="10" xfId="0" applyNumberFormat="1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showGridLines="0" tabSelected="1" zoomScale="75" zoomScaleNormal="75" zoomScaleSheetLayoutView="100" zoomScalePageLayoutView="75" workbookViewId="0" topLeftCell="A1">
      <selection activeCell="K12" sqref="K12"/>
    </sheetView>
  </sheetViews>
  <sheetFormatPr defaultColWidth="8.796875" defaultRowHeight="14.25"/>
  <cols>
    <col min="1" max="1" width="5.5" style="1" customWidth="1"/>
    <col min="2" max="2" width="17" style="1" customWidth="1"/>
    <col min="3" max="3" width="7" style="3" customWidth="1"/>
    <col min="4" max="4" width="23" style="1" customWidth="1"/>
    <col min="5" max="5" width="13.19921875" style="1" customWidth="1"/>
    <col min="6" max="6" width="20.69921875" style="1" customWidth="1"/>
    <col min="7" max="7" width="31" style="1" customWidth="1"/>
    <col min="8" max="16384" width="9" style="1" customWidth="1"/>
  </cols>
  <sheetData>
    <row r="1" spans="1:7" ht="18">
      <c r="A1" s="33" t="s">
        <v>251</v>
      </c>
      <c r="B1" s="33"/>
      <c r="C1" s="33"/>
      <c r="D1" s="33"/>
      <c r="E1" s="33"/>
      <c r="F1" s="33"/>
      <c r="G1" s="33"/>
    </row>
    <row r="2" spans="1:7" ht="49.5">
      <c r="A2" s="6" t="s">
        <v>110</v>
      </c>
      <c r="B2" s="6" t="s">
        <v>111</v>
      </c>
      <c r="C2" s="4" t="s">
        <v>112</v>
      </c>
      <c r="D2" s="7" t="s">
        <v>212</v>
      </c>
      <c r="E2" s="31" t="s">
        <v>214</v>
      </c>
      <c r="F2" s="31"/>
      <c r="G2" s="7" t="s">
        <v>217</v>
      </c>
    </row>
    <row r="3" spans="1:7" ht="14.25">
      <c r="A3" s="8"/>
      <c r="B3" s="8"/>
      <c r="C3" s="8"/>
      <c r="D3" s="8" t="s">
        <v>213</v>
      </c>
      <c r="E3" s="8" t="s">
        <v>215</v>
      </c>
      <c r="F3" s="8" t="s">
        <v>216</v>
      </c>
      <c r="G3" s="8"/>
    </row>
    <row r="4" spans="1:7" ht="14.25">
      <c r="A4" s="9" t="s">
        <v>223</v>
      </c>
      <c r="B4" s="9" t="s">
        <v>222</v>
      </c>
      <c r="C4" s="10" t="s">
        <v>221</v>
      </c>
      <c r="D4" s="8" t="s">
        <v>224</v>
      </c>
      <c r="E4" s="8" t="s">
        <v>225</v>
      </c>
      <c r="F4" s="8" t="s">
        <v>226</v>
      </c>
      <c r="G4" s="8" t="s">
        <v>227</v>
      </c>
    </row>
    <row r="5" spans="1:7" ht="14.25">
      <c r="A5" s="35" t="s">
        <v>198</v>
      </c>
      <c r="B5" s="35"/>
      <c r="C5" s="11"/>
      <c r="D5" s="12"/>
      <c r="E5" s="12"/>
      <c r="F5" s="12"/>
      <c r="G5" s="12"/>
    </row>
    <row r="6" spans="1:7" ht="25.5">
      <c r="A6" s="13" t="s">
        <v>199</v>
      </c>
      <c r="B6" s="14" t="s">
        <v>200</v>
      </c>
      <c r="C6" s="15">
        <v>121.82</v>
      </c>
      <c r="D6" s="16" t="s">
        <v>218</v>
      </c>
      <c r="E6" s="16" t="s">
        <v>219</v>
      </c>
      <c r="F6" s="16" t="s">
        <v>260</v>
      </c>
      <c r="G6" s="16" t="s">
        <v>261</v>
      </c>
    </row>
    <row r="7" spans="1:7" ht="25.5">
      <c r="A7" s="13" t="s">
        <v>205</v>
      </c>
      <c r="B7" s="14" t="s">
        <v>206</v>
      </c>
      <c r="C7" s="15">
        <v>8.79</v>
      </c>
      <c r="D7" s="16" t="s">
        <v>218</v>
      </c>
      <c r="E7" s="16" t="s">
        <v>219</v>
      </c>
      <c r="F7" s="16" t="s">
        <v>260</v>
      </c>
      <c r="G7" s="16" t="s">
        <v>261</v>
      </c>
    </row>
    <row r="8" spans="1:7" ht="14.25">
      <c r="A8" s="36" t="s">
        <v>201</v>
      </c>
      <c r="B8" s="36"/>
      <c r="C8" s="17">
        <f>SUM(C6:C7)</f>
        <v>130.60999999999999</v>
      </c>
      <c r="D8" s="18"/>
      <c r="E8" s="18"/>
      <c r="F8" s="18"/>
      <c r="G8" s="18"/>
    </row>
    <row r="9" spans="1:7" ht="14.25">
      <c r="A9" s="36" t="s">
        <v>132</v>
      </c>
      <c r="B9" s="36"/>
      <c r="C9" s="32"/>
      <c r="D9" s="32"/>
      <c r="E9" s="32"/>
      <c r="F9" s="32"/>
      <c r="G9" s="32"/>
    </row>
    <row r="10" spans="1:7" s="2" customFormat="1" ht="38.25">
      <c r="A10" s="19" t="s">
        <v>0</v>
      </c>
      <c r="B10" s="19" t="s">
        <v>1</v>
      </c>
      <c r="C10" s="20">
        <v>22.64</v>
      </c>
      <c r="D10" s="21" t="s">
        <v>300</v>
      </c>
      <c r="E10" s="16" t="s">
        <v>219</v>
      </c>
      <c r="F10" s="16" t="s">
        <v>259</v>
      </c>
      <c r="G10" s="16" t="s">
        <v>262</v>
      </c>
    </row>
    <row r="11" spans="1:7" s="2" customFormat="1" ht="103.5" customHeight="1">
      <c r="A11" s="19" t="s">
        <v>2</v>
      </c>
      <c r="B11" s="19" t="s">
        <v>3</v>
      </c>
      <c r="C11" s="20">
        <v>1172.78</v>
      </c>
      <c r="D11" s="21" t="s">
        <v>283</v>
      </c>
      <c r="E11" s="22" t="s">
        <v>243</v>
      </c>
      <c r="F11" s="16" t="s">
        <v>259</v>
      </c>
      <c r="G11" s="16" t="s">
        <v>262</v>
      </c>
    </row>
    <row r="12" spans="1:7" s="2" customFormat="1" ht="36.75" customHeight="1">
      <c r="A12" s="19" t="s">
        <v>4</v>
      </c>
      <c r="B12" s="19" t="s">
        <v>5</v>
      </c>
      <c r="C12" s="20">
        <v>8.77</v>
      </c>
      <c r="D12" s="21" t="s">
        <v>282</v>
      </c>
      <c r="E12" s="22" t="s">
        <v>229</v>
      </c>
      <c r="F12" s="16" t="s">
        <v>259</v>
      </c>
      <c r="G12" s="16" t="s">
        <v>262</v>
      </c>
    </row>
    <row r="13" spans="1:7" s="2" customFormat="1" ht="38.25">
      <c r="A13" s="19" t="s">
        <v>6</v>
      </c>
      <c r="B13" s="19" t="s">
        <v>1</v>
      </c>
      <c r="C13" s="20">
        <v>6.43</v>
      </c>
      <c r="D13" s="21" t="s">
        <v>228</v>
      </c>
      <c r="E13" s="22" t="s">
        <v>324</v>
      </c>
      <c r="F13" s="16" t="s">
        <v>259</v>
      </c>
      <c r="G13" s="16" t="s">
        <v>262</v>
      </c>
    </row>
    <row r="14" spans="1:7" s="2" customFormat="1" ht="103.5" customHeight="1">
      <c r="A14" s="19" t="s">
        <v>7</v>
      </c>
      <c r="B14" s="19" t="s">
        <v>8</v>
      </c>
      <c r="C14" s="20">
        <v>109.21</v>
      </c>
      <c r="D14" s="21" t="s">
        <v>321</v>
      </c>
      <c r="E14" s="22" t="s">
        <v>324</v>
      </c>
      <c r="F14" s="16" t="s">
        <v>259</v>
      </c>
      <c r="G14" s="16" t="s">
        <v>262</v>
      </c>
    </row>
    <row r="15" spans="1:7" s="2" customFormat="1" ht="38.25">
      <c r="A15" s="19" t="s">
        <v>9</v>
      </c>
      <c r="B15" s="19" t="s">
        <v>10</v>
      </c>
      <c r="C15" s="20">
        <v>61.01</v>
      </c>
      <c r="D15" s="21" t="s">
        <v>280</v>
      </c>
      <c r="E15" s="16" t="s">
        <v>219</v>
      </c>
      <c r="F15" s="16" t="s">
        <v>263</v>
      </c>
      <c r="G15" s="16" t="s">
        <v>264</v>
      </c>
    </row>
    <row r="16" spans="1:7" s="2" customFormat="1" ht="38.25">
      <c r="A16" s="19" t="s">
        <v>11</v>
      </c>
      <c r="B16" s="19" t="s">
        <v>10</v>
      </c>
      <c r="C16" s="20">
        <v>61.01</v>
      </c>
      <c r="D16" s="21" t="s">
        <v>280</v>
      </c>
      <c r="E16" s="16" t="s">
        <v>219</v>
      </c>
      <c r="F16" s="16" t="s">
        <v>263</v>
      </c>
      <c r="G16" s="16" t="s">
        <v>264</v>
      </c>
    </row>
    <row r="17" spans="1:7" s="2" customFormat="1" ht="38.25">
      <c r="A17" s="19" t="s">
        <v>12</v>
      </c>
      <c r="B17" s="19" t="s">
        <v>113</v>
      </c>
      <c r="C17" s="20">
        <v>11.59</v>
      </c>
      <c r="D17" s="23" t="s">
        <v>252</v>
      </c>
      <c r="E17" s="24" t="s">
        <v>219</v>
      </c>
      <c r="F17" s="24" t="s">
        <v>260</v>
      </c>
      <c r="G17" s="24" t="s">
        <v>306</v>
      </c>
    </row>
    <row r="18" spans="1:7" s="2" customFormat="1" ht="38.25">
      <c r="A18" s="19" t="s">
        <v>13</v>
      </c>
      <c r="B18" s="19" t="s">
        <v>114</v>
      </c>
      <c r="C18" s="20">
        <v>11.57</v>
      </c>
      <c r="D18" s="25" t="s">
        <v>252</v>
      </c>
      <c r="E18" s="24" t="s">
        <v>219</v>
      </c>
      <c r="F18" s="24" t="s">
        <v>260</v>
      </c>
      <c r="G18" s="24" t="s">
        <v>306</v>
      </c>
    </row>
    <row r="19" spans="1:7" s="2" customFormat="1" ht="51">
      <c r="A19" s="19" t="s">
        <v>14</v>
      </c>
      <c r="B19" s="19" t="s">
        <v>15</v>
      </c>
      <c r="C19" s="20">
        <v>107.86</v>
      </c>
      <c r="D19" s="21" t="s">
        <v>291</v>
      </c>
      <c r="E19" s="22" t="s">
        <v>230</v>
      </c>
      <c r="F19" s="16" t="s">
        <v>259</v>
      </c>
      <c r="G19" s="16" t="s">
        <v>262</v>
      </c>
    </row>
    <row r="20" spans="1:7" s="2" customFormat="1" ht="51">
      <c r="A20" s="19" t="s">
        <v>16</v>
      </c>
      <c r="B20" s="19" t="s">
        <v>17</v>
      </c>
      <c r="C20" s="20">
        <v>107.55</v>
      </c>
      <c r="D20" s="21" t="s">
        <v>291</v>
      </c>
      <c r="E20" s="22" t="s">
        <v>230</v>
      </c>
      <c r="F20" s="16" t="s">
        <v>259</v>
      </c>
      <c r="G20" s="16" t="s">
        <v>262</v>
      </c>
    </row>
    <row r="21" spans="1:7" s="2" customFormat="1" ht="51">
      <c r="A21" s="19" t="s">
        <v>18</v>
      </c>
      <c r="B21" s="19" t="s">
        <v>115</v>
      </c>
      <c r="C21" s="20">
        <v>160.54</v>
      </c>
      <c r="D21" s="21" t="s">
        <v>299</v>
      </c>
      <c r="E21" s="22" t="s">
        <v>230</v>
      </c>
      <c r="F21" s="16" t="s">
        <v>259</v>
      </c>
      <c r="G21" s="16" t="s">
        <v>262</v>
      </c>
    </row>
    <row r="22" spans="1:7" s="2" customFormat="1" ht="51">
      <c r="A22" s="19" t="s">
        <v>19</v>
      </c>
      <c r="B22" s="19" t="s">
        <v>1</v>
      </c>
      <c r="C22" s="20">
        <v>6.55</v>
      </c>
      <c r="D22" s="25" t="s">
        <v>253</v>
      </c>
      <c r="E22" s="16" t="s">
        <v>219</v>
      </c>
      <c r="F22" s="16" t="s">
        <v>263</v>
      </c>
      <c r="G22" s="16" t="s">
        <v>274</v>
      </c>
    </row>
    <row r="23" spans="1:7" s="2" customFormat="1" ht="51">
      <c r="A23" s="19" t="s">
        <v>20</v>
      </c>
      <c r="B23" s="19" t="s">
        <v>207</v>
      </c>
      <c r="C23" s="20">
        <v>2.93</v>
      </c>
      <c r="D23" s="25" t="s">
        <v>253</v>
      </c>
      <c r="E23" s="16" t="s">
        <v>219</v>
      </c>
      <c r="F23" s="16" t="s">
        <v>263</v>
      </c>
      <c r="G23" s="16" t="s">
        <v>274</v>
      </c>
    </row>
    <row r="24" spans="1:7" s="2" customFormat="1" ht="51">
      <c r="A24" s="19" t="s">
        <v>208</v>
      </c>
      <c r="B24" s="19" t="s">
        <v>127</v>
      </c>
      <c r="C24" s="20">
        <v>2.05</v>
      </c>
      <c r="D24" s="25" t="s">
        <v>253</v>
      </c>
      <c r="E24" s="16" t="s">
        <v>219</v>
      </c>
      <c r="F24" s="16" t="s">
        <v>263</v>
      </c>
      <c r="G24" s="16" t="s">
        <v>274</v>
      </c>
    </row>
    <row r="25" spans="1:7" s="2" customFormat="1" ht="51">
      <c r="A25" s="19" t="s">
        <v>21</v>
      </c>
      <c r="B25" s="19" t="s">
        <v>131</v>
      </c>
      <c r="C25" s="20">
        <v>11.31</v>
      </c>
      <c r="D25" s="25" t="s">
        <v>228</v>
      </c>
      <c r="E25" s="16" t="s">
        <v>239</v>
      </c>
      <c r="F25" s="16" t="s">
        <v>263</v>
      </c>
      <c r="G25" s="24" t="s">
        <v>276</v>
      </c>
    </row>
    <row r="26" spans="1:7" s="2" customFormat="1" ht="38.25">
      <c r="A26" s="19" t="s">
        <v>22</v>
      </c>
      <c r="B26" s="19" t="s">
        <v>130</v>
      </c>
      <c r="C26" s="20">
        <v>6.66</v>
      </c>
      <c r="D26" s="25" t="s">
        <v>254</v>
      </c>
      <c r="E26" s="16" t="s">
        <v>240</v>
      </c>
      <c r="F26" s="16" t="s">
        <v>260</v>
      </c>
      <c r="G26" s="23" t="s">
        <v>319</v>
      </c>
    </row>
    <row r="27" spans="1:7" s="2" customFormat="1" ht="38.25">
      <c r="A27" s="19" t="s">
        <v>23</v>
      </c>
      <c r="B27" s="19" t="s">
        <v>24</v>
      </c>
      <c r="C27" s="20">
        <v>22.52</v>
      </c>
      <c r="D27" s="25" t="s">
        <v>253</v>
      </c>
      <c r="E27" s="16" t="s">
        <v>239</v>
      </c>
      <c r="F27" s="16" t="s">
        <v>263</v>
      </c>
      <c r="G27" s="16" t="s">
        <v>267</v>
      </c>
    </row>
    <row r="28" spans="1:7" s="2" customFormat="1" ht="51">
      <c r="A28" s="19" t="s">
        <v>209</v>
      </c>
      <c r="B28" s="19" t="s">
        <v>320</v>
      </c>
      <c r="C28" s="20">
        <v>3.23</v>
      </c>
      <c r="D28" s="25" t="s">
        <v>253</v>
      </c>
      <c r="E28" s="16" t="s">
        <v>240</v>
      </c>
      <c r="F28" s="16" t="s">
        <v>265</v>
      </c>
      <c r="G28" s="16" t="s">
        <v>275</v>
      </c>
    </row>
    <row r="29" spans="1:7" s="2" customFormat="1" ht="51">
      <c r="A29" s="19" t="s">
        <v>25</v>
      </c>
      <c r="B29" s="19" t="s">
        <v>129</v>
      </c>
      <c r="C29" s="20">
        <v>8.22</v>
      </c>
      <c r="D29" s="25" t="s">
        <v>253</v>
      </c>
      <c r="E29" s="16" t="s">
        <v>241</v>
      </c>
      <c r="F29" s="16" t="s">
        <v>263</v>
      </c>
      <c r="G29" s="16" t="s">
        <v>267</v>
      </c>
    </row>
    <row r="30" spans="1:7" s="2" customFormat="1" ht="51">
      <c r="A30" s="19" t="s">
        <v>26</v>
      </c>
      <c r="B30" s="19" t="s">
        <v>27</v>
      </c>
      <c r="C30" s="20">
        <v>4.16</v>
      </c>
      <c r="D30" s="25" t="s">
        <v>253</v>
      </c>
      <c r="E30" s="16" t="s">
        <v>292</v>
      </c>
      <c r="F30" s="16" t="s">
        <v>263</v>
      </c>
      <c r="G30" s="16" t="s">
        <v>274</v>
      </c>
    </row>
    <row r="31" spans="1:7" s="2" customFormat="1" ht="51">
      <c r="A31" s="19" t="s">
        <v>28</v>
      </c>
      <c r="B31" s="19" t="s">
        <v>116</v>
      </c>
      <c r="C31" s="20">
        <v>9.12</v>
      </c>
      <c r="D31" s="25" t="s">
        <v>253</v>
      </c>
      <c r="E31" s="16" t="s">
        <v>241</v>
      </c>
      <c r="F31" s="16" t="s">
        <v>263</v>
      </c>
      <c r="G31" s="16" t="s">
        <v>274</v>
      </c>
    </row>
    <row r="32" spans="1:7" s="2" customFormat="1" ht="51">
      <c r="A32" s="19" t="s">
        <v>29</v>
      </c>
      <c r="B32" s="19" t="s">
        <v>30</v>
      </c>
      <c r="C32" s="20">
        <v>12.17</v>
      </c>
      <c r="D32" s="25" t="s">
        <v>253</v>
      </c>
      <c r="E32" s="16" t="s">
        <v>241</v>
      </c>
      <c r="F32" s="16" t="s">
        <v>263</v>
      </c>
      <c r="G32" s="16" t="s">
        <v>267</v>
      </c>
    </row>
    <row r="33" spans="1:7" s="2" customFormat="1" ht="82.5" customHeight="1">
      <c r="A33" s="19" t="s">
        <v>31</v>
      </c>
      <c r="B33" s="19" t="s">
        <v>32</v>
      </c>
      <c r="C33" s="20">
        <v>10.79</v>
      </c>
      <c r="D33" s="25" t="s">
        <v>252</v>
      </c>
      <c r="E33" s="24" t="s">
        <v>242</v>
      </c>
      <c r="F33" s="24" t="s">
        <v>265</v>
      </c>
      <c r="G33" s="24" t="s">
        <v>273</v>
      </c>
    </row>
    <row r="34" spans="1:7" s="2" customFormat="1" ht="63.75">
      <c r="A34" s="19" t="s">
        <v>33</v>
      </c>
      <c r="B34" s="19" t="s">
        <v>34</v>
      </c>
      <c r="C34" s="20">
        <v>36.46</v>
      </c>
      <c r="D34" s="25" t="s">
        <v>252</v>
      </c>
      <c r="E34" s="24" t="s">
        <v>242</v>
      </c>
      <c r="F34" s="24" t="s">
        <v>265</v>
      </c>
      <c r="G34" s="24" t="s">
        <v>272</v>
      </c>
    </row>
    <row r="35" spans="1:7" s="2" customFormat="1" ht="63.75">
      <c r="A35" s="19" t="s">
        <v>35</v>
      </c>
      <c r="B35" s="19" t="s">
        <v>128</v>
      </c>
      <c r="C35" s="20">
        <v>8.82</v>
      </c>
      <c r="D35" s="25" t="s">
        <v>252</v>
      </c>
      <c r="E35" s="24" t="s">
        <v>242</v>
      </c>
      <c r="F35" s="24" t="s">
        <v>265</v>
      </c>
      <c r="G35" s="24" t="s">
        <v>272</v>
      </c>
    </row>
    <row r="36" spans="1:7" s="2" customFormat="1" ht="38.25">
      <c r="A36" s="19" t="s">
        <v>36</v>
      </c>
      <c r="B36" s="19" t="s">
        <v>113</v>
      </c>
      <c r="C36" s="20">
        <v>17.5</v>
      </c>
      <c r="D36" s="25" t="s">
        <v>252</v>
      </c>
      <c r="E36" s="16" t="s">
        <v>240</v>
      </c>
      <c r="F36" s="16" t="s">
        <v>260</v>
      </c>
      <c r="G36" s="24" t="s">
        <v>306</v>
      </c>
    </row>
    <row r="37" spans="1:7" s="2" customFormat="1" ht="38.25">
      <c r="A37" s="19" t="s">
        <v>37</v>
      </c>
      <c r="B37" s="19" t="s">
        <v>127</v>
      </c>
      <c r="C37" s="20">
        <v>3.33</v>
      </c>
      <c r="D37" s="21" t="s">
        <v>325</v>
      </c>
      <c r="E37" s="16" t="s">
        <v>219</v>
      </c>
      <c r="F37" s="16" t="s">
        <v>265</v>
      </c>
      <c r="G37" s="16" t="s">
        <v>266</v>
      </c>
    </row>
    <row r="38" spans="1:7" s="2" customFormat="1" ht="38.25">
      <c r="A38" s="19" t="s">
        <v>38</v>
      </c>
      <c r="B38" s="19" t="s">
        <v>114</v>
      </c>
      <c r="C38" s="20">
        <v>19.44</v>
      </c>
      <c r="D38" s="25" t="s">
        <v>252</v>
      </c>
      <c r="E38" s="16" t="s">
        <v>240</v>
      </c>
      <c r="F38" s="16" t="s">
        <v>260</v>
      </c>
      <c r="G38" s="24" t="s">
        <v>306</v>
      </c>
    </row>
    <row r="39" spans="1:7" s="2" customFormat="1" ht="51">
      <c r="A39" s="19" t="s">
        <v>39</v>
      </c>
      <c r="B39" s="19" t="s">
        <v>40</v>
      </c>
      <c r="C39" s="20">
        <v>163.52</v>
      </c>
      <c r="D39" s="21" t="s">
        <v>299</v>
      </c>
      <c r="E39" s="22" t="s">
        <v>231</v>
      </c>
      <c r="F39" s="16" t="s">
        <v>232</v>
      </c>
      <c r="G39" s="21" t="s">
        <v>233</v>
      </c>
    </row>
    <row r="40" spans="1:7" s="2" customFormat="1" ht="39" customHeight="1">
      <c r="A40" s="19" t="s">
        <v>41</v>
      </c>
      <c r="B40" s="19" t="s">
        <v>42</v>
      </c>
      <c r="C40" s="20">
        <v>6.74</v>
      </c>
      <c r="D40" s="21" t="s">
        <v>228</v>
      </c>
      <c r="E40" s="16" t="s">
        <v>219</v>
      </c>
      <c r="F40" s="16" t="s">
        <v>263</v>
      </c>
      <c r="G40" s="16" t="s">
        <v>264</v>
      </c>
    </row>
    <row r="41" spans="1:7" s="2" customFormat="1" ht="38.25" customHeight="1">
      <c r="A41" s="19" t="s">
        <v>43</v>
      </c>
      <c r="B41" s="19" t="s">
        <v>44</v>
      </c>
      <c r="C41" s="20">
        <v>14.74</v>
      </c>
      <c r="D41" s="21" t="s">
        <v>282</v>
      </c>
      <c r="E41" s="22" t="s">
        <v>230</v>
      </c>
      <c r="F41" s="16" t="s">
        <v>259</v>
      </c>
      <c r="G41" s="16" t="s">
        <v>262</v>
      </c>
    </row>
    <row r="42" spans="1:7" s="2" customFormat="1" ht="38.25">
      <c r="A42" s="19" t="s">
        <v>45</v>
      </c>
      <c r="B42" s="19" t="s">
        <v>46</v>
      </c>
      <c r="C42" s="20">
        <v>4.23</v>
      </c>
      <c r="D42" s="25" t="s">
        <v>252</v>
      </c>
      <c r="E42" s="16" t="s">
        <v>240</v>
      </c>
      <c r="F42" s="16" t="s">
        <v>260</v>
      </c>
      <c r="G42" s="24" t="s">
        <v>306</v>
      </c>
    </row>
    <row r="43" spans="1:7" s="2" customFormat="1" ht="38.25">
      <c r="A43" s="19" t="s">
        <v>47</v>
      </c>
      <c r="B43" s="19" t="s">
        <v>48</v>
      </c>
      <c r="C43" s="20">
        <v>283.02</v>
      </c>
      <c r="D43" s="26" t="s">
        <v>234</v>
      </c>
      <c r="E43" s="22" t="s">
        <v>248</v>
      </c>
      <c r="F43" s="16" t="s">
        <v>269</v>
      </c>
      <c r="G43" s="16" t="s">
        <v>268</v>
      </c>
    </row>
    <row r="44" spans="1:7" s="2" customFormat="1" ht="38.25">
      <c r="A44" s="19" t="s">
        <v>49</v>
      </c>
      <c r="B44" s="19" t="s">
        <v>50</v>
      </c>
      <c r="C44" s="20">
        <v>15.45</v>
      </c>
      <c r="D44" s="26" t="s">
        <v>234</v>
      </c>
      <c r="E44" s="22" t="s">
        <v>248</v>
      </c>
      <c r="F44" s="16" t="s">
        <v>269</v>
      </c>
      <c r="G44" s="16" t="s">
        <v>268</v>
      </c>
    </row>
    <row r="45" spans="1:7" s="2" customFormat="1" ht="51" customHeight="1">
      <c r="A45" s="19" t="s">
        <v>51</v>
      </c>
      <c r="B45" s="19" t="s">
        <v>117</v>
      </c>
      <c r="C45" s="20">
        <v>28.46</v>
      </c>
      <c r="D45" s="21" t="s">
        <v>279</v>
      </c>
      <c r="E45" s="16" t="s">
        <v>219</v>
      </c>
      <c r="F45" s="16" t="s">
        <v>263</v>
      </c>
      <c r="G45" s="16" t="s">
        <v>264</v>
      </c>
    </row>
    <row r="46" spans="1:7" s="2" customFormat="1" ht="55.5" customHeight="1">
      <c r="A46" s="19" t="s">
        <v>52</v>
      </c>
      <c r="B46" s="19" t="s">
        <v>53</v>
      </c>
      <c r="C46" s="20">
        <v>12.95</v>
      </c>
      <c r="D46" s="21" t="s">
        <v>279</v>
      </c>
      <c r="E46" s="16" t="s">
        <v>219</v>
      </c>
      <c r="F46" s="16" t="s">
        <v>259</v>
      </c>
      <c r="G46" s="16" t="s">
        <v>262</v>
      </c>
    </row>
    <row r="47" spans="1:7" s="2" customFormat="1" ht="25.5">
      <c r="A47" s="19" t="s">
        <v>54</v>
      </c>
      <c r="B47" s="19" t="s">
        <v>318</v>
      </c>
      <c r="C47" s="20">
        <v>4.42</v>
      </c>
      <c r="D47" s="21" t="s">
        <v>282</v>
      </c>
      <c r="E47" s="16" t="s">
        <v>219</v>
      </c>
      <c r="F47" s="16" t="s">
        <v>260</v>
      </c>
      <c r="G47" s="12"/>
    </row>
    <row r="48" spans="1:7" s="2" customFormat="1" ht="38.25">
      <c r="A48" s="19" t="s">
        <v>55</v>
      </c>
      <c r="B48" s="19" t="s">
        <v>114</v>
      </c>
      <c r="C48" s="20">
        <v>32.08</v>
      </c>
      <c r="D48" s="25" t="s">
        <v>252</v>
      </c>
      <c r="E48" s="16" t="s">
        <v>240</v>
      </c>
      <c r="F48" s="16" t="s">
        <v>260</v>
      </c>
      <c r="G48" s="24" t="s">
        <v>306</v>
      </c>
    </row>
    <row r="49" spans="1:7" s="2" customFormat="1" ht="38.25">
      <c r="A49" s="19" t="s">
        <v>56</v>
      </c>
      <c r="B49" s="19" t="s">
        <v>119</v>
      </c>
      <c r="C49" s="20">
        <v>6.28</v>
      </c>
      <c r="D49" s="25" t="s">
        <v>255</v>
      </c>
      <c r="E49" s="16" t="s">
        <v>240</v>
      </c>
      <c r="F49" s="16" t="s">
        <v>260</v>
      </c>
      <c r="G49" s="24" t="s">
        <v>305</v>
      </c>
    </row>
    <row r="50" spans="1:7" s="2" customFormat="1" ht="38.25">
      <c r="A50" s="19" t="s">
        <v>57</v>
      </c>
      <c r="B50" s="19" t="s">
        <v>113</v>
      </c>
      <c r="C50" s="20">
        <v>32.36</v>
      </c>
      <c r="D50" s="25" t="s">
        <v>252</v>
      </c>
      <c r="E50" s="16" t="s">
        <v>240</v>
      </c>
      <c r="F50" s="16" t="s">
        <v>260</v>
      </c>
      <c r="G50" s="24" t="s">
        <v>306</v>
      </c>
    </row>
    <row r="51" spans="1:7" s="2" customFormat="1" ht="38.25">
      <c r="A51" s="19" t="s">
        <v>58</v>
      </c>
      <c r="B51" s="19" t="s">
        <v>118</v>
      </c>
      <c r="C51" s="20">
        <v>60.6</v>
      </c>
      <c r="D51" s="21" t="s">
        <v>280</v>
      </c>
      <c r="E51" s="16" t="s">
        <v>219</v>
      </c>
      <c r="F51" s="16" t="s">
        <v>263</v>
      </c>
      <c r="G51" s="16" t="s">
        <v>264</v>
      </c>
    </row>
    <row r="52" spans="1:7" s="2" customFormat="1" ht="38.25">
      <c r="A52" s="19" t="s">
        <v>59</v>
      </c>
      <c r="B52" s="19" t="s">
        <v>118</v>
      </c>
      <c r="C52" s="20">
        <v>60.71</v>
      </c>
      <c r="D52" s="21" t="s">
        <v>280</v>
      </c>
      <c r="E52" s="16" t="s">
        <v>219</v>
      </c>
      <c r="F52" s="16" t="s">
        <v>263</v>
      </c>
      <c r="G52" s="16" t="s">
        <v>264</v>
      </c>
    </row>
    <row r="53" spans="1:7" s="2" customFormat="1" ht="52.5" customHeight="1">
      <c r="A53" s="19" t="s">
        <v>60</v>
      </c>
      <c r="B53" s="19" t="s">
        <v>53</v>
      </c>
      <c r="C53" s="20">
        <v>6.6</v>
      </c>
      <c r="D53" s="21" t="s">
        <v>279</v>
      </c>
      <c r="E53" s="16" t="s">
        <v>219</v>
      </c>
      <c r="F53" s="16" t="s">
        <v>259</v>
      </c>
      <c r="G53" s="16" t="s">
        <v>262</v>
      </c>
    </row>
    <row r="54" spans="1:7" s="2" customFormat="1" ht="38.25">
      <c r="A54" s="19" t="s">
        <v>61</v>
      </c>
      <c r="B54" s="19" t="s">
        <v>118</v>
      </c>
      <c r="C54" s="20">
        <v>64.36</v>
      </c>
      <c r="D54" s="21" t="s">
        <v>280</v>
      </c>
      <c r="E54" s="16" t="s">
        <v>219</v>
      </c>
      <c r="F54" s="16" t="s">
        <v>263</v>
      </c>
      <c r="G54" s="16" t="s">
        <v>264</v>
      </c>
    </row>
    <row r="55" spans="1:7" s="2" customFormat="1" ht="38.25">
      <c r="A55" s="19" t="s">
        <v>62</v>
      </c>
      <c r="B55" s="19" t="s">
        <v>118</v>
      </c>
      <c r="C55" s="20">
        <v>64.24</v>
      </c>
      <c r="D55" s="21" t="s">
        <v>280</v>
      </c>
      <c r="E55" s="16" t="s">
        <v>219</v>
      </c>
      <c r="F55" s="16" t="s">
        <v>263</v>
      </c>
      <c r="G55" s="16" t="s">
        <v>264</v>
      </c>
    </row>
    <row r="56" spans="1:7" s="2" customFormat="1" ht="38.25">
      <c r="A56" s="19" t="s">
        <v>63</v>
      </c>
      <c r="B56" s="19" t="s">
        <v>64</v>
      </c>
      <c r="C56" s="20">
        <v>13.92</v>
      </c>
      <c r="D56" s="21" t="s">
        <v>282</v>
      </c>
      <c r="E56" s="16" t="s">
        <v>219</v>
      </c>
      <c r="F56" s="16" t="s">
        <v>263</v>
      </c>
      <c r="G56" s="16" t="s">
        <v>264</v>
      </c>
    </row>
    <row r="57" spans="1:7" s="2" customFormat="1" ht="38.25">
      <c r="A57" s="19" t="s">
        <v>65</v>
      </c>
      <c r="B57" s="19" t="s">
        <v>64</v>
      </c>
      <c r="C57" s="20">
        <v>13.9</v>
      </c>
      <c r="D57" s="21" t="s">
        <v>282</v>
      </c>
      <c r="E57" s="16" t="s">
        <v>219</v>
      </c>
      <c r="F57" s="16" t="s">
        <v>263</v>
      </c>
      <c r="G57" s="16" t="s">
        <v>264</v>
      </c>
    </row>
    <row r="58" spans="1:7" s="2" customFormat="1" ht="38.25">
      <c r="A58" s="19" t="s">
        <v>66</v>
      </c>
      <c r="B58" s="19" t="s">
        <v>118</v>
      </c>
      <c r="C58" s="20">
        <v>60.73</v>
      </c>
      <c r="D58" s="21" t="s">
        <v>280</v>
      </c>
      <c r="E58" s="16" t="s">
        <v>219</v>
      </c>
      <c r="F58" s="16" t="s">
        <v>263</v>
      </c>
      <c r="G58" s="16" t="s">
        <v>264</v>
      </c>
    </row>
    <row r="59" spans="1:7" s="2" customFormat="1" ht="38.25">
      <c r="A59" s="19" t="s">
        <v>67</v>
      </c>
      <c r="B59" s="19" t="s">
        <v>118</v>
      </c>
      <c r="C59" s="20">
        <v>60.81</v>
      </c>
      <c r="D59" s="21" t="s">
        <v>280</v>
      </c>
      <c r="E59" s="16" t="s">
        <v>219</v>
      </c>
      <c r="F59" s="16" t="s">
        <v>263</v>
      </c>
      <c r="G59" s="16" t="s">
        <v>264</v>
      </c>
    </row>
    <row r="60" spans="1:7" s="2" customFormat="1" ht="38.25">
      <c r="A60" s="19" t="s">
        <v>68</v>
      </c>
      <c r="B60" s="19" t="s">
        <v>118</v>
      </c>
      <c r="C60" s="20">
        <v>60.63</v>
      </c>
      <c r="D60" s="21" t="s">
        <v>280</v>
      </c>
      <c r="E60" s="16" t="s">
        <v>219</v>
      </c>
      <c r="F60" s="16" t="s">
        <v>263</v>
      </c>
      <c r="G60" s="16" t="s">
        <v>264</v>
      </c>
    </row>
    <row r="61" spans="1:7" s="2" customFormat="1" ht="38.25">
      <c r="A61" s="19" t="s">
        <v>69</v>
      </c>
      <c r="B61" s="19" t="s">
        <v>118</v>
      </c>
      <c r="C61" s="20">
        <v>60.7</v>
      </c>
      <c r="D61" s="21" t="s">
        <v>280</v>
      </c>
      <c r="E61" s="16" t="s">
        <v>219</v>
      </c>
      <c r="F61" s="16" t="s">
        <v>263</v>
      </c>
      <c r="G61" s="16" t="s">
        <v>264</v>
      </c>
    </row>
    <row r="62" spans="1:7" s="2" customFormat="1" ht="38.25">
      <c r="A62" s="19" t="s">
        <v>70</v>
      </c>
      <c r="B62" s="19" t="s">
        <v>118</v>
      </c>
      <c r="C62" s="20">
        <v>60.81</v>
      </c>
      <c r="D62" s="21" t="s">
        <v>280</v>
      </c>
      <c r="E62" s="16" t="s">
        <v>219</v>
      </c>
      <c r="F62" s="16" t="s">
        <v>263</v>
      </c>
      <c r="G62" s="16" t="s">
        <v>264</v>
      </c>
    </row>
    <row r="63" spans="1:7" s="2" customFormat="1" ht="38.25">
      <c r="A63" s="19" t="s">
        <v>71</v>
      </c>
      <c r="B63" s="19" t="s">
        <v>120</v>
      </c>
      <c r="C63" s="20">
        <v>7.76</v>
      </c>
      <c r="D63" s="21" t="s">
        <v>317</v>
      </c>
      <c r="E63" s="16" t="s">
        <v>239</v>
      </c>
      <c r="F63" s="16" t="s">
        <v>263</v>
      </c>
      <c r="G63" s="16" t="s">
        <v>267</v>
      </c>
    </row>
    <row r="64" spans="1:7" s="2" customFormat="1" ht="38.25">
      <c r="A64" s="19" t="s">
        <v>72</v>
      </c>
      <c r="B64" s="19" t="s">
        <v>202</v>
      </c>
      <c r="C64" s="20">
        <v>7.05</v>
      </c>
      <c r="D64" s="25" t="s">
        <v>254</v>
      </c>
      <c r="E64" s="16" t="s">
        <v>240</v>
      </c>
      <c r="F64" s="16" t="s">
        <v>260</v>
      </c>
      <c r="G64" s="24" t="s">
        <v>277</v>
      </c>
    </row>
    <row r="65" spans="1:7" s="2" customFormat="1" ht="38.25">
      <c r="A65" s="19" t="s">
        <v>73</v>
      </c>
      <c r="B65" s="19" t="s">
        <v>203</v>
      </c>
      <c r="C65" s="20">
        <v>9.56</v>
      </c>
      <c r="D65" s="21" t="s">
        <v>282</v>
      </c>
      <c r="E65" s="16" t="s">
        <v>239</v>
      </c>
      <c r="F65" s="16" t="s">
        <v>263</v>
      </c>
      <c r="G65" s="16" t="s">
        <v>264</v>
      </c>
    </row>
    <row r="66" spans="1:7" s="2" customFormat="1" ht="38.25">
      <c r="A66" s="19" t="s">
        <v>74</v>
      </c>
      <c r="B66" s="19" t="s">
        <v>121</v>
      </c>
      <c r="C66" s="20">
        <v>16.26</v>
      </c>
      <c r="D66" s="21" t="s">
        <v>282</v>
      </c>
      <c r="E66" s="16" t="s">
        <v>239</v>
      </c>
      <c r="F66" s="16" t="s">
        <v>263</v>
      </c>
      <c r="G66" s="16" t="s">
        <v>264</v>
      </c>
    </row>
    <row r="67" spans="1:7" s="2" customFormat="1" ht="38.25">
      <c r="A67" s="19" t="s">
        <v>75</v>
      </c>
      <c r="B67" s="19" t="s">
        <v>120</v>
      </c>
      <c r="C67" s="20">
        <v>5.43</v>
      </c>
      <c r="D67" s="21" t="s">
        <v>282</v>
      </c>
      <c r="E67" s="16" t="s">
        <v>239</v>
      </c>
      <c r="F67" s="16" t="s">
        <v>263</v>
      </c>
      <c r="G67" s="16" t="s">
        <v>267</v>
      </c>
    </row>
    <row r="68" spans="1:7" s="2" customFormat="1" ht="38.25">
      <c r="A68" s="19" t="s">
        <v>76</v>
      </c>
      <c r="B68" s="19" t="s">
        <v>42</v>
      </c>
      <c r="C68" s="20">
        <v>19.14</v>
      </c>
      <c r="D68" s="21" t="s">
        <v>282</v>
      </c>
      <c r="E68" s="16" t="s">
        <v>239</v>
      </c>
      <c r="F68" s="16" t="s">
        <v>263</v>
      </c>
      <c r="G68" s="16" t="s">
        <v>267</v>
      </c>
    </row>
    <row r="69" spans="1:7" s="2" customFormat="1" ht="38.25">
      <c r="A69" s="19" t="s">
        <v>77</v>
      </c>
      <c r="B69" s="19" t="s">
        <v>78</v>
      </c>
      <c r="C69" s="20">
        <v>4.12</v>
      </c>
      <c r="D69" s="21" t="s">
        <v>282</v>
      </c>
      <c r="E69" s="16" t="s">
        <v>239</v>
      </c>
      <c r="F69" s="16" t="s">
        <v>263</v>
      </c>
      <c r="G69" s="16" t="s">
        <v>267</v>
      </c>
    </row>
    <row r="70" spans="1:7" s="2" customFormat="1" ht="38.25">
      <c r="A70" s="19" t="s">
        <v>79</v>
      </c>
      <c r="B70" s="19" t="s">
        <v>24</v>
      </c>
      <c r="C70" s="20">
        <v>30.76</v>
      </c>
      <c r="D70" s="21" t="s">
        <v>282</v>
      </c>
      <c r="E70" s="16" t="s">
        <v>239</v>
      </c>
      <c r="F70" s="16" t="s">
        <v>263</v>
      </c>
      <c r="G70" s="16" t="s">
        <v>267</v>
      </c>
    </row>
    <row r="71" spans="1:7" s="2" customFormat="1" ht="51.75" customHeight="1">
      <c r="A71" s="19" t="s">
        <v>80</v>
      </c>
      <c r="B71" s="19" t="s">
        <v>81</v>
      </c>
      <c r="C71" s="20">
        <v>48.72</v>
      </c>
      <c r="D71" s="21" t="s">
        <v>322</v>
      </c>
      <c r="E71" s="16" t="s">
        <v>238</v>
      </c>
      <c r="F71" s="16" t="s">
        <v>263</v>
      </c>
      <c r="G71" s="16" t="s">
        <v>264</v>
      </c>
    </row>
    <row r="72" spans="1:7" s="2" customFormat="1" ht="51">
      <c r="A72" s="19" t="s">
        <v>82</v>
      </c>
      <c r="B72" s="19" t="s">
        <v>81</v>
      </c>
      <c r="C72" s="20">
        <v>48.72</v>
      </c>
      <c r="D72" s="21" t="s">
        <v>284</v>
      </c>
      <c r="E72" s="16" t="s">
        <v>238</v>
      </c>
      <c r="F72" s="16" t="s">
        <v>259</v>
      </c>
      <c r="G72" s="16" t="s">
        <v>262</v>
      </c>
    </row>
    <row r="73" spans="1:7" s="2" customFormat="1" ht="51">
      <c r="A73" s="19" t="s">
        <v>83</v>
      </c>
      <c r="B73" s="19" t="s">
        <v>81</v>
      </c>
      <c r="C73" s="20">
        <v>48.67</v>
      </c>
      <c r="D73" s="21" t="s">
        <v>285</v>
      </c>
      <c r="E73" s="16" t="s">
        <v>238</v>
      </c>
      <c r="F73" s="16" t="s">
        <v>294</v>
      </c>
      <c r="G73" s="21" t="s">
        <v>295</v>
      </c>
    </row>
    <row r="74" spans="1:7" s="2" customFormat="1" ht="51">
      <c r="A74" s="19" t="s">
        <v>84</v>
      </c>
      <c r="B74" s="19" t="s">
        <v>81</v>
      </c>
      <c r="C74" s="20">
        <v>48.72</v>
      </c>
      <c r="D74" s="21" t="s">
        <v>298</v>
      </c>
      <c r="E74" s="16" t="s">
        <v>238</v>
      </c>
      <c r="F74" s="16" t="s">
        <v>296</v>
      </c>
      <c r="G74" s="21" t="s">
        <v>297</v>
      </c>
    </row>
    <row r="75" spans="1:7" s="2" customFormat="1" ht="54" customHeight="1">
      <c r="A75" s="19" t="s">
        <v>85</v>
      </c>
      <c r="B75" s="19" t="s">
        <v>53</v>
      </c>
      <c r="C75" s="20">
        <v>7.32</v>
      </c>
      <c r="D75" s="21" t="s">
        <v>279</v>
      </c>
      <c r="E75" s="16" t="s">
        <v>219</v>
      </c>
      <c r="F75" s="16" t="s">
        <v>259</v>
      </c>
      <c r="G75" s="16" t="s">
        <v>262</v>
      </c>
    </row>
    <row r="76" spans="1:7" s="2" customFormat="1" ht="25.5">
      <c r="A76" s="19" t="s">
        <v>86</v>
      </c>
      <c r="B76" s="19" t="s">
        <v>42</v>
      </c>
      <c r="C76" s="20">
        <v>3.2</v>
      </c>
      <c r="D76" s="21" t="s">
        <v>282</v>
      </c>
      <c r="E76" s="16" t="s">
        <v>219</v>
      </c>
      <c r="F76" s="16" t="s">
        <v>260</v>
      </c>
      <c r="G76" s="12"/>
    </row>
    <row r="77" spans="1:7" s="2" customFormat="1" ht="25.5">
      <c r="A77" s="27"/>
      <c r="B77" s="27" t="s">
        <v>204</v>
      </c>
      <c r="C77" s="5">
        <f>SUM(C10:C76)</f>
        <v>3523.909999999999</v>
      </c>
      <c r="D77" s="18"/>
      <c r="E77" s="18"/>
      <c r="F77" s="18"/>
      <c r="G77" s="18"/>
    </row>
    <row r="78" spans="1:7" s="2" customFormat="1" ht="25.5">
      <c r="A78" s="27"/>
      <c r="B78" s="27" t="s">
        <v>293</v>
      </c>
      <c r="C78" s="28"/>
      <c r="D78" s="18"/>
      <c r="E78" s="18"/>
      <c r="F78" s="18"/>
      <c r="G78" s="18"/>
    </row>
    <row r="79" spans="1:7" s="2" customFormat="1" ht="38.25">
      <c r="A79" s="19" t="s">
        <v>87</v>
      </c>
      <c r="B79" s="19" t="s">
        <v>24</v>
      </c>
      <c r="C79" s="20">
        <v>124.04</v>
      </c>
      <c r="D79" s="21" t="s">
        <v>280</v>
      </c>
      <c r="E79" s="22" t="s">
        <v>230</v>
      </c>
      <c r="F79" s="16" t="s">
        <v>259</v>
      </c>
      <c r="G79" s="16" t="s">
        <v>262</v>
      </c>
    </row>
    <row r="80" spans="1:7" s="2" customFormat="1" ht="38.25">
      <c r="A80" s="19" t="s">
        <v>88</v>
      </c>
      <c r="B80" s="19" t="s">
        <v>316</v>
      </c>
      <c r="C80" s="20">
        <v>75.2</v>
      </c>
      <c r="D80" s="26" t="s">
        <v>234</v>
      </c>
      <c r="E80" s="22" t="s">
        <v>244</v>
      </c>
      <c r="F80" s="16" t="s">
        <v>263</v>
      </c>
      <c r="G80" s="16" t="s">
        <v>264</v>
      </c>
    </row>
    <row r="81" spans="1:7" s="2" customFormat="1" ht="38.25">
      <c r="A81" s="19" t="s">
        <v>90</v>
      </c>
      <c r="B81" s="19" t="s">
        <v>89</v>
      </c>
      <c r="C81" s="20">
        <v>647.48</v>
      </c>
      <c r="D81" s="26" t="s">
        <v>234</v>
      </c>
      <c r="E81" s="22" t="s">
        <v>244</v>
      </c>
      <c r="F81" s="16" t="s">
        <v>263</v>
      </c>
      <c r="G81" s="16" t="s">
        <v>264</v>
      </c>
    </row>
    <row r="82" spans="1:7" s="2" customFormat="1" ht="38.25">
      <c r="A82" s="19" t="s">
        <v>91</v>
      </c>
      <c r="B82" s="19" t="s">
        <v>122</v>
      </c>
      <c r="C82" s="20">
        <v>9.7</v>
      </c>
      <c r="D82" s="25" t="s">
        <v>323</v>
      </c>
      <c r="E82" s="16" t="s">
        <v>240</v>
      </c>
      <c r="F82" s="16" t="s">
        <v>260</v>
      </c>
      <c r="G82" s="24" t="s">
        <v>302</v>
      </c>
    </row>
    <row r="83" spans="1:7" s="2" customFormat="1" ht="51" customHeight="1">
      <c r="A83" s="19" t="s">
        <v>92</v>
      </c>
      <c r="B83" s="19" t="s">
        <v>123</v>
      </c>
      <c r="C83" s="20">
        <v>15.95</v>
      </c>
      <c r="D83" s="21" t="s">
        <v>279</v>
      </c>
      <c r="E83" s="16" t="s">
        <v>239</v>
      </c>
      <c r="F83" s="16" t="s">
        <v>259</v>
      </c>
      <c r="G83" s="16" t="s">
        <v>262</v>
      </c>
    </row>
    <row r="84" spans="1:7" s="2" customFormat="1" ht="36.75" customHeight="1">
      <c r="A84" s="19" t="s">
        <v>93</v>
      </c>
      <c r="B84" s="19" t="s">
        <v>315</v>
      </c>
      <c r="C84" s="20">
        <v>55.64</v>
      </c>
      <c r="D84" s="21" t="s">
        <v>282</v>
      </c>
      <c r="E84" s="16" t="s">
        <v>219</v>
      </c>
      <c r="F84" s="16" t="s">
        <v>259</v>
      </c>
      <c r="G84" s="16" t="s">
        <v>262</v>
      </c>
    </row>
    <row r="85" spans="1:7" s="2" customFormat="1" ht="51">
      <c r="A85" s="19" t="s">
        <v>94</v>
      </c>
      <c r="B85" s="19" t="s">
        <v>124</v>
      </c>
      <c r="C85" s="20">
        <v>23</v>
      </c>
      <c r="D85" s="21" t="s">
        <v>281</v>
      </c>
      <c r="E85" s="16" t="s">
        <v>238</v>
      </c>
      <c r="F85" s="16" t="s">
        <v>259</v>
      </c>
      <c r="G85" s="16" t="s">
        <v>262</v>
      </c>
    </row>
    <row r="86" spans="1:7" s="2" customFormat="1" ht="36.75" customHeight="1">
      <c r="A86" s="19" t="s">
        <v>95</v>
      </c>
      <c r="B86" s="19" t="s">
        <v>1</v>
      </c>
      <c r="C86" s="20">
        <v>7.98</v>
      </c>
      <c r="D86" s="21" t="s">
        <v>286</v>
      </c>
      <c r="E86" s="16" t="s">
        <v>239</v>
      </c>
      <c r="F86" s="16" t="s">
        <v>259</v>
      </c>
      <c r="G86" s="16" t="s">
        <v>262</v>
      </c>
    </row>
    <row r="87" spans="1:7" s="2" customFormat="1" ht="38.25">
      <c r="A87" s="19" t="s">
        <v>96</v>
      </c>
      <c r="B87" s="19" t="s">
        <v>314</v>
      </c>
      <c r="C87" s="20">
        <v>18.22</v>
      </c>
      <c r="D87" s="25" t="s">
        <v>252</v>
      </c>
      <c r="E87" s="16" t="s">
        <v>240</v>
      </c>
      <c r="F87" s="16" t="s">
        <v>220</v>
      </c>
      <c r="G87" s="24" t="s">
        <v>306</v>
      </c>
    </row>
    <row r="88" spans="1:7" s="2" customFormat="1" ht="51">
      <c r="A88" s="19" t="s">
        <v>97</v>
      </c>
      <c r="B88" s="19" t="s">
        <v>124</v>
      </c>
      <c r="C88" s="20">
        <v>20.68</v>
      </c>
      <c r="D88" s="25" t="s">
        <v>281</v>
      </c>
      <c r="E88" s="16" t="s">
        <v>238</v>
      </c>
      <c r="F88" s="16" t="s">
        <v>259</v>
      </c>
      <c r="G88" s="16" t="s">
        <v>262</v>
      </c>
    </row>
    <row r="89" spans="1:7" s="2" customFormat="1" ht="38.25">
      <c r="A89" s="19" t="s">
        <v>98</v>
      </c>
      <c r="B89" s="19" t="s">
        <v>46</v>
      </c>
      <c r="C89" s="20">
        <v>1.97</v>
      </c>
      <c r="D89" s="25" t="s">
        <v>253</v>
      </c>
      <c r="E89" s="16" t="s">
        <v>240</v>
      </c>
      <c r="F89" s="16" t="s">
        <v>260</v>
      </c>
      <c r="G89" s="24" t="s">
        <v>306</v>
      </c>
    </row>
    <row r="90" spans="1:7" s="2" customFormat="1" ht="38.25">
      <c r="A90" s="19" t="s">
        <v>99</v>
      </c>
      <c r="B90" s="19" t="s">
        <v>119</v>
      </c>
      <c r="C90" s="20">
        <v>5.94</v>
      </c>
      <c r="D90" s="25" t="s">
        <v>255</v>
      </c>
      <c r="E90" s="16" t="s">
        <v>240</v>
      </c>
      <c r="F90" s="16" t="s">
        <v>260</v>
      </c>
      <c r="G90" s="24" t="s">
        <v>305</v>
      </c>
    </row>
    <row r="91" spans="1:7" s="2" customFormat="1" ht="38.25">
      <c r="A91" s="19" t="s">
        <v>100</v>
      </c>
      <c r="B91" s="19" t="s">
        <v>42</v>
      </c>
      <c r="C91" s="20">
        <v>2.67</v>
      </c>
      <c r="D91" s="25" t="s">
        <v>228</v>
      </c>
      <c r="E91" s="16" t="s">
        <v>240</v>
      </c>
      <c r="F91" s="16" t="s">
        <v>269</v>
      </c>
      <c r="G91" s="16" t="s">
        <v>268</v>
      </c>
    </row>
    <row r="92" spans="1:7" s="2" customFormat="1" ht="38.25">
      <c r="A92" s="19" t="s">
        <v>101</v>
      </c>
      <c r="B92" s="19" t="s">
        <v>46</v>
      </c>
      <c r="C92" s="20">
        <v>2.03</v>
      </c>
      <c r="D92" s="25" t="s">
        <v>253</v>
      </c>
      <c r="E92" s="16" t="s">
        <v>240</v>
      </c>
      <c r="F92" s="16" t="s">
        <v>260</v>
      </c>
      <c r="G92" s="24" t="s">
        <v>306</v>
      </c>
    </row>
    <row r="93" spans="1:7" s="2" customFormat="1" ht="40.5" customHeight="1">
      <c r="A93" s="19" t="s">
        <v>102</v>
      </c>
      <c r="B93" s="19" t="s">
        <v>1</v>
      </c>
      <c r="C93" s="20">
        <v>7.88</v>
      </c>
      <c r="D93" s="21" t="s">
        <v>286</v>
      </c>
      <c r="E93" s="16" t="s">
        <v>239</v>
      </c>
      <c r="F93" s="16" t="s">
        <v>249</v>
      </c>
      <c r="G93" s="21" t="s">
        <v>250</v>
      </c>
    </row>
    <row r="94" spans="1:7" s="2" customFormat="1" ht="51">
      <c r="A94" s="19" t="s">
        <v>103</v>
      </c>
      <c r="B94" s="19" t="s">
        <v>125</v>
      </c>
      <c r="C94" s="20">
        <v>22.06</v>
      </c>
      <c r="D94" s="21" t="s">
        <v>235</v>
      </c>
      <c r="E94" s="16" t="s">
        <v>238</v>
      </c>
      <c r="F94" s="16" t="s">
        <v>294</v>
      </c>
      <c r="G94" s="21" t="s">
        <v>295</v>
      </c>
    </row>
    <row r="95" spans="1:7" s="2" customFormat="1" ht="38.25">
      <c r="A95" s="19" t="s">
        <v>104</v>
      </c>
      <c r="B95" s="19" t="s">
        <v>126</v>
      </c>
      <c r="C95" s="20">
        <v>18.15</v>
      </c>
      <c r="D95" s="25" t="s">
        <v>257</v>
      </c>
      <c r="E95" s="16" t="s">
        <v>240</v>
      </c>
      <c r="F95" s="16" t="s">
        <v>260</v>
      </c>
      <c r="G95" s="24" t="s">
        <v>313</v>
      </c>
    </row>
    <row r="96" spans="1:7" s="2" customFormat="1" ht="51">
      <c r="A96" s="19" t="s">
        <v>105</v>
      </c>
      <c r="B96" s="19" t="s">
        <v>125</v>
      </c>
      <c r="C96" s="20">
        <v>22.02</v>
      </c>
      <c r="D96" s="21" t="s">
        <v>235</v>
      </c>
      <c r="E96" s="16" t="s">
        <v>238</v>
      </c>
      <c r="F96" s="16" t="s">
        <v>294</v>
      </c>
      <c r="G96" s="21" t="s">
        <v>295</v>
      </c>
    </row>
    <row r="97" spans="1:7" s="2" customFormat="1" ht="38.25">
      <c r="A97" s="19" t="s">
        <v>106</v>
      </c>
      <c r="B97" s="19" t="s">
        <v>107</v>
      </c>
      <c r="C97" s="20">
        <v>16.58</v>
      </c>
      <c r="D97" s="21" t="s">
        <v>236</v>
      </c>
      <c r="E97" s="22" t="s">
        <v>245</v>
      </c>
      <c r="F97" s="16" t="s">
        <v>263</v>
      </c>
      <c r="G97" s="16" t="s">
        <v>264</v>
      </c>
    </row>
    <row r="98" spans="1:7" s="2" customFormat="1" ht="38.25">
      <c r="A98" s="19" t="s">
        <v>108</v>
      </c>
      <c r="B98" s="19" t="s">
        <v>109</v>
      </c>
      <c r="C98" s="20">
        <v>16.94</v>
      </c>
      <c r="D98" s="21" t="s">
        <v>236</v>
      </c>
      <c r="E98" s="22" t="s">
        <v>245</v>
      </c>
      <c r="F98" s="16" t="s">
        <v>263</v>
      </c>
      <c r="G98" s="16" t="s">
        <v>264</v>
      </c>
    </row>
    <row r="99" spans="1:7" s="2" customFormat="1" ht="39" customHeight="1">
      <c r="A99" s="27"/>
      <c r="B99" s="27" t="s">
        <v>312</v>
      </c>
      <c r="C99" s="5">
        <f>SUM(C79:C98)</f>
        <v>1114.13</v>
      </c>
      <c r="D99" s="18"/>
      <c r="E99" s="18"/>
      <c r="F99" s="18"/>
      <c r="G99" s="18"/>
    </row>
    <row r="100" spans="1:7" s="2" customFormat="1" ht="14.25">
      <c r="A100" s="34" t="s">
        <v>133</v>
      </c>
      <c r="B100" s="34"/>
      <c r="C100" s="29">
        <f>SUM(C99,C77)</f>
        <v>4638.039999999999</v>
      </c>
      <c r="D100" s="18"/>
      <c r="E100" s="18"/>
      <c r="F100" s="18"/>
      <c r="G100" s="18"/>
    </row>
    <row r="101" spans="1:7" s="2" customFormat="1" ht="14.25">
      <c r="A101" s="34" t="s">
        <v>195</v>
      </c>
      <c r="B101" s="34"/>
      <c r="C101" s="29"/>
      <c r="D101" s="18"/>
      <c r="E101" s="18"/>
      <c r="F101" s="18"/>
      <c r="G101" s="18"/>
    </row>
    <row r="102" spans="1:7" ht="76.5">
      <c r="A102" s="19" t="s">
        <v>134</v>
      </c>
      <c r="B102" s="19" t="s">
        <v>135</v>
      </c>
      <c r="C102" s="20">
        <v>508.7</v>
      </c>
      <c r="D102" s="21" t="s">
        <v>287</v>
      </c>
      <c r="E102" s="22" t="s">
        <v>230</v>
      </c>
      <c r="F102" s="16" t="s">
        <v>259</v>
      </c>
      <c r="G102" s="16" t="s">
        <v>262</v>
      </c>
    </row>
    <row r="103" spans="1:7" ht="38.25">
      <c r="A103" s="19" t="s">
        <v>136</v>
      </c>
      <c r="B103" s="19" t="s">
        <v>311</v>
      </c>
      <c r="C103" s="20">
        <v>58.94</v>
      </c>
      <c r="D103" s="21" t="s">
        <v>280</v>
      </c>
      <c r="E103" s="16" t="s">
        <v>219</v>
      </c>
      <c r="F103" s="16" t="s">
        <v>263</v>
      </c>
      <c r="G103" s="16" t="s">
        <v>264</v>
      </c>
    </row>
    <row r="104" spans="1:7" ht="50.25" customHeight="1">
      <c r="A104" s="19" t="s">
        <v>137</v>
      </c>
      <c r="B104" s="19" t="s">
        <v>53</v>
      </c>
      <c r="C104" s="20">
        <v>20.44</v>
      </c>
      <c r="D104" s="21" t="s">
        <v>279</v>
      </c>
      <c r="E104" s="16" t="s">
        <v>219</v>
      </c>
      <c r="F104" s="16" t="s">
        <v>259</v>
      </c>
      <c r="G104" s="16" t="s">
        <v>262</v>
      </c>
    </row>
    <row r="105" spans="1:7" ht="38.25">
      <c r="A105" s="19" t="s">
        <v>138</v>
      </c>
      <c r="B105" s="19" t="s">
        <v>310</v>
      </c>
      <c r="C105" s="20">
        <v>33.37</v>
      </c>
      <c r="D105" s="21" t="s">
        <v>280</v>
      </c>
      <c r="E105" s="16" t="s">
        <v>219</v>
      </c>
      <c r="F105" s="16" t="s">
        <v>263</v>
      </c>
      <c r="G105" s="16" t="s">
        <v>264</v>
      </c>
    </row>
    <row r="106" spans="1:7" ht="38.25">
      <c r="A106" s="19" t="s">
        <v>139</v>
      </c>
      <c r="B106" s="19" t="s">
        <v>247</v>
      </c>
      <c r="C106" s="20">
        <v>23.35</v>
      </c>
      <c r="D106" s="26" t="s">
        <v>246</v>
      </c>
      <c r="E106" s="22" t="s">
        <v>230</v>
      </c>
      <c r="F106" s="16" t="s">
        <v>263</v>
      </c>
      <c r="G106" s="16" t="s">
        <v>264</v>
      </c>
    </row>
    <row r="107" spans="1:7" ht="38.25">
      <c r="A107" s="19" t="s">
        <v>140</v>
      </c>
      <c r="B107" s="19" t="s">
        <v>141</v>
      </c>
      <c r="C107" s="20">
        <v>25.14</v>
      </c>
      <c r="D107" s="26" t="s">
        <v>246</v>
      </c>
      <c r="E107" s="22" t="s">
        <v>230</v>
      </c>
      <c r="F107" s="16" t="s">
        <v>270</v>
      </c>
      <c r="G107" s="12"/>
    </row>
    <row r="108" spans="1:7" ht="38.25">
      <c r="A108" s="19" t="s">
        <v>142</v>
      </c>
      <c r="B108" s="19" t="s">
        <v>143</v>
      </c>
      <c r="C108" s="20">
        <v>5.2</v>
      </c>
      <c r="D108" s="26" t="s">
        <v>246</v>
      </c>
      <c r="E108" s="16" t="s">
        <v>239</v>
      </c>
      <c r="F108" s="16" t="s">
        <v>270</v>
      </c>
      <c r="G108" s="12"/>
    </row>
    <row r="109" spans="1:7" ht="38.25">
      <c r="A109" s="19" t="s">
        <v>144</v>
      </c>
      <c r="B109" s="19" t="s">
        <v>309</v>
      </c>
      <c r="C109" s="20">
        <v>34.2</v>
      </c>
      <c r="D109" s="26" t="s">
        <v>246</v>
      </c>
      <c r="E109" s="22" t="s">
        <v>230</v>
      </c>
      <c r="F109" s="16" t="s">
        <v>270</v>
      </c>
      <c r="G109" s="12"/>
    </row>
    <row r="110" spans="1:7" ht="38.25">
      <c r="A110" s="19" t="s">
        <v>145</v>
      </c>
      <c r="B110" s="19" t="s">
        <v>146</v>
      </c>
      <c r="C110" s="20">
        <v>17.54</v>
      </c>
      <c r="D110" s="26" t="s">
        <v>246</v>
      </c>
      <c r="E110" s="22" t="s">
        <v>230</v>
      </c>
      <c r="F110" s="16" t="s">
        <v>270</v>
      </c>
      <c r="G110" s="12"/>
    </row>
    <row r="111" spans="1:7" ht="38.25">
      <c r="A111" s="19" t="s">
        <v>147</v>
      </c>
      <c r="B111" s="19" t="s">
        <v>148</v>
      </c>
      <c r="C111" s="20">
        <v>28.94</v>
      </c>
      <c r="D111" s="26" t="s">
        <v>246</v>
      </c>
      <c r="E111" s="22" t="s">
        <v>230</v>
      </c>
      <c r="F111" s="16" t="s">
        <v>270</v>
      </c>
      <c r="G111" s="12"/>
    </row>
    <row r="112" spans="1:7" ht="38.25">
      <c r="A112" s="19" t="s">
        <v>149</v>
      </c>
      <c r="B112" s="19" t="s">
        <v>150</v>
      </c>
      <c r="C112" s="20">
        <v>23.46</v>
      </c>
      <c r="D112" s="26" t="s">
        <v>246</v>
      </c>
      <c r="E112" s="22" t="s">
        <v>230</v>
      </c>
      <c r="F112" s="16" t="s">
        <v>270</v>
      </c>
      <c r="G112" s="12"/>
    </row>
    <row r="113" spans="1:7" ht="38.25">
      <c r="A113" s="19" t="s">
        <v>151</v>
      </c>
      <c r="B113" s="19" t="s">
        <v>143</v>
      </c>
      <c r="C113" s="20">
        <v>5.27</v>
      </c>
      <c r="D113" s="26" t="s">
        <v>246</v>
      </c>
      <c r="E113" s="16" t="s">
        <v>239</v>
      </c>
      <c r="F113" s="16" t="s">
        <v>270</v>
      </c>
      <c r="G113" s="12"/>
    </row>
    <row r="114" spans="1:7" ht="38.25">
      <c r="A114" s="19" t="s">
        <v>152</v>
      </c>
      <c r="B114" s="19" t="s">
        <v>308</v>
      </c>
      <c r="C114" s="20">
        <v>9.9</v>
      </c>
      <c r="D114" s="21" t="s">
        <v>237</v>
      </c>
      <c r="E114" s="22" t="s">
        <v>230</v>
      </c>
      <c r="F114" s="16" t="s">
        <v>265</v>
      </c>
      <c r="G114" s="30" t="s">
        <v>301</v>
      </c>
    </row>
    <row r="115" spans="1:7" ht="38.25">
      <c r="A115" s="19" t="s">
        <v>153</v>
      </c>
      <c r="B115" s="19" t="s">
        <v>46</v>
      </c>
      <c r="C115" s="20">
        <v>6.51</v>
      </c>
      <c r="D115" s="25" t="s">
        <v>254</v>
      </c>
      <c r="E115" s="16" t="s">
        <v>240</v>
      </c>
      <c r="F115" s="16" t="s">
        <v>260</v>
      </c>
      <c r="G115" s="24" t="s">
        <v>302</v>
      </c>
    </row>
    <row r="116" spans="1:7" ht="54.75" customHeight="1">
      <c r="A116" s="19" t="s">
        <v>154</v>
      </c>
      <c r="B116" s="19" t="s">
        <v>24</v>
      </c>
      <c r="C116" s="20">
        <v>56.73</v>
      </c>
      <c r="D116" s="21" t="s">
        <v>279</v>
      </c>
      <c r="E116" s="22" t="s">
        <v>230</v>
      </c>
      <c r="F116" s="16" t="s">
        <v>259</v>
      </c>
      <c r="G116" s="16" t="s">
        <v>262</v>
      </c>
    </row>
    <row r="117" spans="1:7" ht="38.25">
      <c r="A117" s="19" t="s">
        <v>155</v>
      </c>
      <c r="B117" s="19" t="s">
        <v>307</v>
      </c>
      <c r="C117" s="20">
        <v>67.4</v>
      </c>
      <c r="D117" s="21" t="s">
        <v>280</v>
      </c>
      <c r="E117" s="16" t="s">
        <v>219</v>
      </c>
      <c r="F117" s="16" t="s">
        <v>263</v>
      </c>
      <c r="G117" s="16" t="s">
        <v>264</v>
      </c>
    </row>
    <row r="118" spans="1:7" ht="38.25">
      <c r="A118" s="19" t="s">
        <v>156</v>
      </c>
      <c r="B118" s="19" t="s">
        <v>64</v>
      </c>
      <c r="C118" s="20">
        <v>11.46</v>
      </c>
      <c r="D118" s="21" t="s">
        <v>228</v>
      </c>
      <c r="E118" s="16" t="s">
        <v>219</v>
      </c>
      <c r="F118" s="16" t="s">
        <v>263</v>
      </c>
      <c r="G118" s="16" t="s">
        <v>264</v>
      </c>
    </row>
    <row r="119" spans="1:7" ht="37.5" customHeight="1">
      <c r="A119" s="19" t="s">
        <v>157</v>
      </c>
      <c r="B119" s="19" t="s">
        <v>64</v>
      </c>
      <c r="C119" s="20">
        <v>9.43</v>
      </c>
      <c r="D119" s="21" t="s">
        <v>228</v>
      </c>
      <c r="E119" s="16" t="s">
        <v>219</v>
      </c>
      <c r="F119" s="16" t="s">
        <v>263</v>
      </c>
      <c r="G119" s="16" t="s">
        <v>264</v>
      </c>
    </row>
    <row r="120" spans="1:7" ht="38.25">
      <c r="A120" s="19" t="s">
        <v>158</v>
      </c>
      <c r="B120" s="19" t="s">
        <v>159</v>
      </c>
      <c r="C120" s="20">
        <v>14.1</v>
      </c>
      <c r="D120" s="25" t="s">
        <v>252</v>
      </c>
      <c r="E120" s="16" t="s">
        <v>240</v>
      </c>
      <c r="F120" s="16" t="s">
        <v>260</v>
      </c>
      <c r="G120" s="24" t="s">
        <v>306</v>
      </c>
    </row>
    <row r="121" spans="1:7" ht="38.25">
      <c r="A121" s="19" t="s">
        <v>160</v>
      </c>
      <c r="B121" s="19" t="s">
        <v>113</v>
      </c>
      <c r="C121" s="20">
        <v>14.03</v>
      </c>
      <c r="D121" s="25" t="s">
        <v>252</v>
      </c>
      <c r="E121" s="16" t="s">
        <v>240</v>
      </c>
      <c r="F121" s="16" t="s">
        <v>260</v>
      </c>
      <c r="G121" s="24" t="s">
        <v>306</v>
      </c>
    </row>
    <row r="122" spans="1:7" ht="35.25" customHeight="1">
      <c r="A122" s="19" t="s">
        <v>161</v>
      </c>
      <c r="B122" s="19" t="s">
        <v>162</v>
      </c>
      <c r="C122" s="20">
        <v>32.63</v>
      </c>
      <c r="D122" s="21" t="s">
        <v>286</v>
      </c>
      <c r="E122" s="22" t="s">
        <v>248</v>
      </c>
      <c r="F122" s="16" t="s">
        <v>269</v>
      </c>
      <c r="G122" s="16"/>
    </row>
    <row r="123" spans="1:7" ht="38.25">
      <c r="A123" s="19" t="s">
        <v>163</v>
      </c>
      <c r="B123" s="19" t="s">
        <v>165</v>
      </c>
      <c r="C123" s="20">
        <v>24.63</v>
      </c>
      <c r="D123" s="21" t="s">
        <v>237</v>
      </c>
      <c r="E123" s="16" t="s">
        <v>219</v>
      </c>
      <c r="F123" s="16" t="s">
        <v>263</v>
      </c>
      <c r="G123" s="16" t="s">
        <v>264</v>
      </c>
    </row>
    <row r="124" spans="1:7" ht="52.5" customHeight="1">
      <c r="A124" s="19" t="s">
        <v>166</v>
      </c>
      <c r="B124" s="19" t="s">
        <v>53</v>
      </c>
      <c r="C124" s="20">
        <v>12.82</v>
      </c>
      <c r="D124" s="21" t="s">
        <v>279</v>
      </c>
      <c r="E124" s="16" t="s">
        <v>219</v>
      </c>
      <c r="F124" s="16" t="s">
        <v>259</v>
      </c>
      <c r="G124" s="16" t="s">
        <v>262</v>
      </c>
    </row>
    <row r="125" spans="1:7" ht="38.25">
      <c r="A125" s="19" t="s">
        <v>167</v>
      </c>
      <c r="B125" s="19" t="s">
        <v>159</v>
      </c>
      <c r="C125" s="20">
        <v>32.11</v>
      </c>
      <c r="D125" s="25" t="s">
        <v>252</v>
      </c>
      <c r="E125" s="16" t="s">
        <v>240</v>
      </c>
      <c r="F125" s="16" t="s">
        <v>260</v>
      </c>
      <c r="G125" s="24" t="s">
        <v>306</v>
      </c>
    </row>
    <row r="126" spans="1:7" ht="38.25">
      <c r="A126" s="19" t="s">
        <v>168</v>
      </c>
      <c r="B126" s="19" t="s">
        <v>119</v>
      </c>
      <c r="C126" s="20">
        <v>6.28</v>
      </c>
      <c r="D126" s="25" t="s">
        <v>255</v>
      </c>
      <c r="E126" s="16" t="s">
        <v>240</v>
      </c>
      <c r="F126" s="16" t="s">
        <v>260</v>
      </c>
      <c r="G126" s="24" t="s">
        <v>305</v>
      </c>
    </row>
    <row r="127" spans="1:7" ht="38.25">
      <c r="A127" s="19" t="s">
        <v>169</v>
      </c>
      <c r="B127" s="19" t="s">
        <v>113</v>
      </c>
      <c r="C127" s="20">
        <v>32.37</v>
      </c>
      <c r="D127" s="25" t="s">
        <v>252</v>
      </c>
      <c r="E127" s="16" t="s">
        <v>240</v>
      </c>
      <c r="F127" s="16" t="s">
        <v>260</v>
      </c>
      <c r="G127" s="24" t="s">
        <v>306</v>
      </c>
    </row>
    <row r="128" spans="1:7" ht="38.25">
      <c r="A128" s="19" t="s">
        <v>170</v>
      </c>
      <c r="B128" s="19" t="s">
        <v>64</v>
      </c>
      <c r="C128" s="20">
        <v>17.49</v>
      </c>
      <c r="D128" s="21" t="s">
        <v>282</v>
      </c>
      <c r="E128" s="16" t="s">
        <v>219</v>
      </c>
      <c r="F128" s="16" t="s">
        <v>263</v>
      </c>
      <c r="G128" s="16" t="s">
        <v>264</v>
      </c>
    </row>
    <row r="129" spans="1:7" ht="38.25">
      <c r="A129" s="19" t="s">
        <v>171</v>
      </c>
      <c r="B129" s="19" t="s">
        <v>289</v>
      </c>
      <c r="C129" s="20">
        <v>85.42</v>
      </c>
      <c r="D129" s="21" t="s">
        <v>278</v>
      </c>
      <c r="E129" s="16" t="s">
        <v>219</v>
      </c>
      <c r="F129" s="16" t="s">
        <v>263</v>
      </c>
      <c r="G129" s="16" t="s">
        <v>264</v>
      </c>
    </row>
    <row r="130" spans="1:7" ht="37.5" customHeight="1">
      <c r="A130" s="19" t="s">
        <v>172</v>
      </c>
      <c r="B130" s="19" t="s">
        <v>64</v>
      </c>
      <c r="C130" s="20">
        <v>17.96</v>
      </c>
      <c r="D130" s="21" t="s">
        <v>237</v>
      </c>
      <c r="E130" s="16" t="s">
        <v>219</v>
      </c>
      <c r="F130" s="16" t="s">
        <v>263</v>
      </c>
      <c r="G130" s="16" t="s">
        <v>264</v>
      </c>
    </row>
    <row r="131" spans="1:7" ht="50.25" customHeight="1">
      <c r="A131" s="19" t="s">
        <v>173</v>
      </c>
      <c r="B131" s="19" t="s">
        <v>53</v>
      </c>
      <c r="C131" s="20">
        <v>14.01</v>
      </c>
      <c r="D131" s="21" t="s">
        <v>279</v>
      </c>
      <c r="E131" s="16" t="s">
        <v>219</v>
      </c>
      <c r="F131" s="16" t="s">
        <v>259</v>
      </c>
      <c r="G131" s="16" t="s">
        <v>262</v>
      </c>
    </row>
    <row r="132" spans="1:7" ht="38.25">
      <c r="A132" s="19" t="s">
        <v>174</v>
      </c>
      <c r="B132" s="19" t="s">
        <v>64</v>
      </c>
      <c r="C132" s="20">
        <v>13.6</v>
      </c>
      <c r="D132" s="21" t="s">
        <v>282</v>
      </c>
      <c r="E132" s="16" t="s">
        <v>219</v>
      </c>
      <c r="F132" s="16" t="s">
        <v>263</v>
      </c>
      <c r="G132" s="16" t="s">
        <v>264</v>
      </c>
    </row>
    <row r="133" spans="1:7" ht="38.25">
      <c r="A133" s="19" t="s">
        <v>175</v>
      </c>
      <c r="B133" s="19" t="s">
        <v>290</v>
      </c>
      <c r="C133" s="20">
        <v>67.63</v>
      </c>
      <c r="D133" s="21" t="s">
        <v>280</v>
      </c>
      <c r="E133" s="16" t="s">
        <v>219</v>
      </c>
      <c r="F133" s="16" t="s">
        <v>263</v>
      </c>
      <c r="G133" s="16" t="s">
        <v>264</v>
      </c>
    </row>
    <row r="134" spans="1:7" ht="38.25">
      <c r="A134" s="19" t="s">
        <v>176</v>
      </c>
      <c r="B134" s="19" t="s">
        <v>177</v>
      </c>
      <c r="C134" s="20">
        <v>67.81</v>
      </c>
      <c r="D134" s="21" t="s">
        <v>280</v>
      </c>
      <c r="E134" s="16" t="s">
        <v>219</v>
      </c>
      <c r="F134" s="16" t="s">
        <v>263</v>
      </c>
      <c r="G134" s="16" t="s">
        <v>264</v>
      </c>
    </row>
    <row r="135" spans="1:7" ht="38.25">
      <c r="A135" s="19" t="s">
        <v>178</v>
      </c>
      <c r="B135" s="19" t="s">
        <v>179</v>
      </c>
      <c r="C135" s="20">
        <v>60.81</v>
      </c>
      <c r="D135" s="21" t="s">
        <v>280</v>
      </c>
      <c r="E135" s="16" t="s">
        <v>219</v>
      </c>
      <c r="F135" s="16" t="s">
        <v>263</v>
      </c>
      <c r="G135" s="16" t="s">
        <v>264</v>
      </c>
    </row>
    <row r="136" spans="1:7" ht="38.25">
      <c r="A136" s="19" t="s">
        <v>180</v>
      </c>
      <c r="B136" s="19" t="s">
        <v>179</v>
      </c>
      <c r="C136" s="20">
        <v>60.44</v>
      </c>
      <c r="D136" s="21" t="s">
        <v>280</v>
      </c>
      <c r="E136" s="16" t="s">
        <v>219</v>
      </c>
      <c r="F136" s="16" t="s">
        <v>263</v>
      </c>
      <c r="G136" s="16" t="s">
        <v>264</v>
      </c>
    </row>
    <row r="137" spans="1:7" ht="38.25">
      <c r="A137" s="19" t="s">
        <v>181</v>
      </c>
      <c r="B137" s="19" t="s">
        <v>64</v>
      </c>
      <c r="C137" s="20">
        <v>17.88</v>
      </c>
      <c r="D137" s="21" t="s">
        <v>282</v>
      </c>
      <c r="E137" s="16" t="s">
        <v>219</v>
      </c>
      <c r="F137" s="16" t="s">
        <v>263</v>
      </c>
      <c r="G137" s="16" t="s">
        <v>264</v>
      </c>
    </row>
    <row r="138" spans="1:7" ht="38.25">
      <c r="A138" s="19" t="s">
        <v>182</v>
      </c>
      <c r="B138" s="19" t="s">
        <v>304</v>
      </c>
      <c r="C138" s="20">
        <v>85.04</v>
      </c>
      <c r="D138" s="21" t="s">
        <v>280</v>
      </c>
      <c r="E138" s="16" t="s">
        <v>219</v>
      </c>
      <c r="F138" s="16" t="s">
        <v>263</v>
      </c>
      <c r="G138" s="16" t="s">
        <v>264</v>
      </c>
    </row>
    <row r="139" spans="1:7" ht="38.25">
      <c r="A139" s="19" t="s">
        <v>183</v>
      </c>
      <c r="B139" s="19" t="s">
        <v>64</v>
      </c>
      <c r="C139" s="20">
        <v>11.38</v>
      </c>
      <c r="D139" s="21" t="s">
        <v>282</v>
      </c>
      <c r="E139" s="16" t="s">
        <v>219</v>
      </c>
      <c r="F139" s="16" t="s">
        <v>263</v>
      </c>
      <c r="G139" s="16" t="s">
        <v>264</v>
      </c>
    </row>
    <row r="140" spans="1:7" ht="38.25">
      <c r="A140" s="19" t="s">
        <v>184</v>
      </c>
      <c r="B140" s="19" t="s">
        <v>303</v>
      </c>
      <c r="C140" s="20">
        <v>6.4</v>
      </c>
      <c r="D140" s="21" t="s">
        <v>228</v>
      </c>
      <c r="E140" s="16" t="s">
        <v>219</v>
      </c>
      <c r="F140" s="16" t="s">
        <v>269</v>
      </c>
      <c r="G140" s="16" t="s">
        <v>266</v>
      </c>
    </row>
    <row r="141" spans="1:7" ht="38.25">
      <c r="A141" s="19" t="s">
        <v>185</v>
      </c>
      <c r="B141" s="19" t="s">
        <v>211</v>
      </c>
      <c r="C141" s="20">
        <v>60.81</v>
      </c>
      <c r="D141" s="21" t="s">
        <v>280</v>
      </c>
      <c r="E141" s="16" t="s">
        <v>219</v>
      </c>
      <c r="F141" s="16" t="s">
        <v>263</v>
      </c>
      <c r="G141" s="16" t="s">
        <v>264</v>
      </c>
    </row>
    <row r="142" spans="1:7" ht="39" customHeight="1">
      <c r="A142" s="19" t="s">
        <v>186</v>
      </c>
      <c r="B142" s="19" t="s">
        <v>24</v>
      </c>
      <c r="C142" s="20">
        <v>9.54</v>
      </c>
      <c r="D142" s="21" t="s">
        <v>288</v>
      </c>
      <c r="E142" s="16" t="s">
        <v>239</v>
      </c>
      <c r="F142" s="16" t="s">
        <v>259</v>
      </c>
      <c r="G142" s="16" t="s">
        <v>262</v>
      </c>
    </row>
    <row r="143" spans="1:7" ht="38.25">
      <c r="A143" s="19" t="s">
        <v>187</v>
      </c>
      <c r="B143" s="19" t="s">
        <v>188</v>
      </c>
      <c r="C143" s="20">
        <v>8.67</v>
      </c>
      <c r="D143" s="25" t="s">
        <v>258</v>
      </c>
      <c r="E143" s="16" t="s">
        <v>240</v>
      </c>
      <c r="F143" s="16" t="s">
        <v>260</v>
      </c>
      <c r="G143" s="24" t="s">
        <v>302</v>
      </c>
    </row>
    <row r="144" spans="1:7" ht="38.25">
      <c r="A144" s="19" t="s">
        <v>189</v>
      </c>
      <c r="B144" s="19" t="s">
        <v>190</v>
      </c>
      <c r="C144" s="20">
        <v>12.41</v>
      </c>
      <c r="D144" s="25" t="s">
        <v>256</v>
      </c>
      <c r="E144" s="16" t="s">
        <v>240</v>
      </c>
      <c r="F144" s="16" t="s">
        <v>260</v>
      </c>
      <c r="G144" s="24" t="s">
        <v>302</v>
      </c>
    </row>
    <row r="145" spans="1:7" ht="38.25">
      <c r="A145" s="19" t="s">
        <v>191</v>
      </c>
      <c r="B145" s="19" t="s">
        <v>192</v>
      </c>
      <c r="C145" s="20">
        <v>11.56</v>
      </c>
      <c r="D145" s="25" t="s">
        <v>288</v>
      </c>
      <c r="E145" s="16" t="s">
        <v>239</v>
      </c>
      <c r="F145" s="16" t="s">
        <v>263</v>
      </c>
      <c r="G145" s="16" t="s">
        <v>264</v>
      </c>
    </row>
    <row r="146" spans="1:7" ht="38.25">
      <c r="A146" s="19" t="s">
        <v>193</v>
      </c>
      <c r="B146" s="19" t="s">
        <v>194</v>
      </c>
      <c r="C146" s="20">
        <v>12.47</v>
      </c>
      <c r="D146" s="25" t="s">
        <v>256</v>
      </c>
      <c r="E146" s="22" t="s">
        <v>230</v>
      </c>
      <c r="F146" s="16" t="s">
        <v>271</v>
      </c>
      <c r="G146" s="24" t="s">
        <v>301</v>
      </c>
    </row>
    <row r="147" spans="1:7" ht="38.25">
      <c r="A147" s="19" t="s">
        <v>210</v>
      </c>
      <c r="B147" s="19" t="s">
        <v>164</v>
      </c>
      <c r="C147" s="20">
        <v>83.91</v>
      </c>
      <c r="D147" s="21" t="s">
        <v>246</v>
      </c>
      <c r="E147" s="22" t="s">
        <v>230</v>
      </c>
      <c r="F147" s="16" t="s">
        <v>271</v>
      </c>
      <c r="G147" s="12"/>
    </row>
    <row r="148" spans="1:7" ht="14.25">
      <c r="A148" s="34" t="s">
        <v>196</v>
      </c>
      <c r="B148" s="34"/>
      <c r="C148" s="5">
        <f>SUM(C102:C147)</f>
        <v>1840.1900000000003</v>
      </c>
      <c r="D148" s="18"/>
      <c r="E148" s="18"/>
      <c r="F148" s="18"/>
      <c r="G148" s="18"/>
    </row>
    <row r="149" spans="1:7" ht="40.5" customHeight="1">
      <c r="A149" s="34" t="s">
        <v>197</v>
      </c>
      <c r="B149" s="34"/>
      <c r="C149" s="5">
        <f>SUM(C148,C100,C8)</f>
        <v>6608.839999999999</v>
      </c>
      <c r="D149" s="18"/>
      <c r="E149" s="18"/>
      <c r="F149" s="18"/>
      <c r="G149" s="18"/>
    </row>
  </sheetData>
  <sheetProtection/>
  <mergeCells count="10">
    <mergeCell ref="E2:F2"/>
    <mergeCell ref="C9:G9"/>
    <mergeCell ref="A1:G1"/>
    <mergeCell ref="A149:B149"/>
    <mergeCell ref="A5:B5"/>
    <mergeCell ref="A8:B8"/>
    <mergeCell ref="A9:B9"/>
    <mergeCell ref="A100:B100"/>
    <mergeCell ref="A101:B101"/>
    <mergeCell ref="A148:B148"/>
  </mergeCells>
  <printOptions/>
  <pageMargins left="0.28" right="0.2362204724409449" top="0.94" bottom="0.53" header="0.69" footer="0.22"/>
  <pageSetup horizontalDpi="300" verticalDpi="300" orientation="landscape" paperSize="9" r:id="rId1"/>
  <headerFooter alignWithMargins="0">
    <oddHeader>&amp;C&amp;"Arial Narrow,Normalny"SZKOŁA  PODSTAWOWA  wraz  z kompleksem sportowym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szkola_PB_3</dc:title>
  <dc:subject/>
  <dc:creator/>
  <cp:keywords/>
  <dc:description/>
  <cp:lastModifiedBy>jkment</cp:lastModifiedBy>
  <cp:lastPrinted>2009-06-08T09:38:47Z</cp:lastPrinted>
  <dcterms:created xsi:type="dcterms:W3CDTF">2008-03-27T13:34:35Z</dcterms:created>
  <dcterms:modified xsi:type="dcterms:W3CDTF">2009-06-08T09:38:52Z</dcterms:modified>
  <cp:category/>
  <cp:version/>
  <cp:contentType/>
  <cp:contentStatus/>
</cp:coreProperties>
</file>